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20730" windowHeight="6600" tabRatio="849" activeTab="3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'REESTR_ORG'!$A$2:$E$178</definedName>
    <definedName name="logic">'TEHSHEET'!$E$2:$E$3</definedName>
    <definedName name="MONTH">'TEHSHEET'!$D$2:$D$14</definedName>
    <definedName name="org">'Титульный'!$F$10</definedName>
    <definedName name="post_name">'REESTR_ORG'!$T$184:$T$233</definedName>
    <definedName name="potr_name">'REESTR_ORG'!$AF$184</definedName>
    <definedName name="prd2">'Титульный'!$G$8</definedName>
    <definedName name="REESTR_TEMP">'REESTR'!$A$2:$C$4</definedName>
    <definedName name="reg_name">'Титульный'!$F$6</definedName>
    <definedName name="REGION">'TEHSHEET'!$A$1:$A$84</definedName>
    <definedName name="region_range">'TEHSHEET'!$G$2:$G$2</definedName>
    <definedName name="sbwt_name">'REESTR_ORG'!$H$184:$H$208</definedName>
    <definedName name="sbwt_name_o">'REESTR_ORG'!$AN$184:$AN$209</definedName>
    <definedName name="sbwt_name_oep">'REESTR_ORG'!$AR$184:$AR$209</definedName>
    <definedName name="sbwt_name_p">'REESTR_ORG'!$P$184:$P$209</definedName>
    <definedName name="sbwt_post_name">'REESTR_ORG'!$AJ$184:$AJ$257</definedName>
    <definedName name="title_post_name">'REESTR_ORG'!$X$184:$Z$233</definedName>
    <definedName name="title_sbwt_name">'REESTR_ORG'!$L$184:$N$208</definedName>
    <definedName name="title_tso_name">'REESTR_ORG'!$D$184:$F$287</definedName>
    <definedName name="tso_name">'REESTR_ORG'!$A$184:$A$287</definedName>
    <definedName name="tso_name_p">'REESTR_ORG'!$AB$184:$AB$337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<sst xmlns="http://schemas.openxmlformats.org/spreadsheetml/2006/main" count="3146" uniqueCount="609">
  <si>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</si>
  <si>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</si>
  <si>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</si>
  <si>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</si>
  <si>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</si>
  <si>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</si>
  <si>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</si>
  <si>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</si>
  <si>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</si>
  <si>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</si>
  <si>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</si>
  <si>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</si>
  <si>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</si>
  <si>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</si>
  <si>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</si>
  <si>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</si>
  <si>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</si>
  <si>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</si>
  <si>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</si>
  <si>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</si>
  <si>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</si>
  <si>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</si>
  <si>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</si>
  <si>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</si>
  <si>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</si>
  <si>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</si>
  <si>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</si>
  <si>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</si>
  <si>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</si>
  <si>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</si>
  <si>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</si>
  <si>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</si>
  <si>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</si>
  <si>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</si>
  <si>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</si>
  <si>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</si>
  <si>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</si>
  <si>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</si>
  <si>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</si>
  <si>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</si>
  <si>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</si>
  <si>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</si>
  <si>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</si>
  <si>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</si>
  <si>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</si>
  <si>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</si>
  <si>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</si>
  <si>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</si>
  <si>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</si>
  <si>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</si>
  <si>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</si>
  <si>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</si>
  <si>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</si>
  <si>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</si>
  <si>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</si>
  <si>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</si>
  <si>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</si>
  <si>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</si>
  <si>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</si>
  <si>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</si>
  <si>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</si>
  <si>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</si>
  <si>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</si>
  <si>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</si>
  <si>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</si>
  <si>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</si>
  <si>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</si>
  <si>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</si>
  <si>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</si>
  <si>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</si>
  <si>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</si>
  <si>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</si>
  <si>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</si>
  <si>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</si>
  <si>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</si>
  <si>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</si>
  <si>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</si>
  <si>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</si>
  <si>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</si>
  <si>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</si>
  <si>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</si>
  <si>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</si>
  <si>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</si>
  <si>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</si>
  <si>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</si>
  <si>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</si>
  <si>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</si>
  <si>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</si>
  <si>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</si>
  <si>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</si>
  <si>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</si>
  <si>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</si>
  <si>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</si>
  <si>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</si>
  <si>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</si>
  <si>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</si>
  <si>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</si>
  <si>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</si>
  <si>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</si>
  <si>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</si>
  <si>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</si>
  <si>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</si>
  <si>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</si>
  <si>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</si>
  <si>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</si>
  <si>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</si>
  <si>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</si>
  <si>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</si>
  <si>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</si>
  <si>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</si>
  <si>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</si>
  <si>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</si>
  <si>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</si>
  <si>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</si>
  <si>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</si>
  <si>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</si>
  <si>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</si>
  <si>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</si>
  <si>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</si>
  <si>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</si>
  <si>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</si>
  <si>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</si>
  <si>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</si>
  <si>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</si>
  <si>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</si>
  <si>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</si>
  <si>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</si>
  <si>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</si>
  <si>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</si>
  <si>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</si>
  <si>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</si>
  <si>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</si>
  <si>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</si>
  <si>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</si>
  <si>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</si>
  <si>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</si>
  <si>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</si>
  <si>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</si>
  <si>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</si>
  <si>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</si>
  <si>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</si>
  <si>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</si>
  <si>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</si>
  <si>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</si>
  <si>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</si>
  <si>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</si>
  <si>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</si>
  <si>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</si>
  <si>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</si>
  <si>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</si>
  <si>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</si>
  <si>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</si>
  <si>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</si>
  <si>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</si>
  <si>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</si>
  <si>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</si>
  <si>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</si>
  <si>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</si>
  <si>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</si>
  <si>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</si>
  <si>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</si>
  <si>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</si>
  <si>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</si>
  <si>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</si>
  <si>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</si>
  <si>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</si>
  <si>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ЗАО "Картонтара"</t>
  </si>
  <si>
    <t>0105000304</t>
  </si>
  <si>
    <t>010501001</t>
  </si>
  <si>
    <t>Региональная генерация</t>
  </si>
  <si>
    <t>ЗАО "Кристалл"</t>
  </si>
  <si>
    <t>2328000140</t>
  </si>
  <si>
    <t>232801001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</si>
  <si>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</si>
  <si>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</si>
  <si>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</si>
  <si>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</si>
  <si>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</si>
  <si>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</si>
  <si>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</si>
  <si>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</si>
  <si>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</si>
  <si>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</si>
  <si>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</si>
  <si>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</si>
  <si>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</si>
  <si>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</si>
  <si>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</si>
  <si>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ЗАО "Успенский сахарник"</t>
  </si>
  <si>
    <t>2357005329</t>
  </si>
  <si>
    <t>235701001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</si>
  <si>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</si>
  <si>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</si>
  <si>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</si>
  <si>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</si>
  <si>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</si>
  <si>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</si>
  <si>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</si>
  <si>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</si>
  <si>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</si>
  <si>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</si>
  <si>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</si>
  <si>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</si>
  <si>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</si>
  <si>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</si>
  <si>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</si>
  <si>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</si>
  <si>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</si>
  <si>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"Кореновсксахар"</t>
  </si>
  <si>
    <t>2335010004</t>
  </si>
  <si>
    <t>233501001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</si>
  <si>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</si>
  <si>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</si>
  <si>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</si>
  <si>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</si>
  <si>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</si>
  <si>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</si>
  <si>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</si>
  <si>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</si>
  <si>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230750001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</si>
  <si>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</si>
  <si>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</si>
  <si>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</si>
  <si>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</si>
  <si>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</si>
  <si>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</si>
  <si>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</si>
  <si>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</si>
  <si>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</si>
  <si>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</si>
  <si>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</si>
  <si>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</si>
  <si>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</si>
  <si>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</si>
  <si>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</si>
  <si>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</si>
  <si>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</si>
  <si>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</si>
  <si>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</si>
  <si>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</si>
  <si>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</si>
  <si>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</si>
  <si>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</si>
  <si>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</si>
  <si>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231501001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</si>
  <si>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</si>
  <si>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</si>
  <si>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</si>
  <si>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</si>
  <si>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</si>
  <si>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</si>
  <si>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</si>
  <si>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</si>
  <si>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</si>
  <si>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</si>
  <si>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</si>
  <si>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</si>
  <si>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</si>
  <si>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</si>
  <si>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</si>
  <si>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</si>
  <si>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</si>
  <si>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</si>
  <si>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</si>
  <si>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231901001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</si>
  <si>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</si>
  <si>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</si>
  <si>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</si>
  <si>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</si>
  <si>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</si>
  <si>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КВЭП ЗАО "РАМО-М"</t>
  </si>
  <si>
    <t>7719113976</t>
  </si>
  <si>
    <t>231143001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</si>
  <si>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</si>
  <si>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</si>
  <si>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</si>
  <si>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</si>
  <si>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</si>
  <si>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</si>
  <si>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</si>
  <si>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</si>
  <si>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</si>
  <si>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</si>
  <si>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</si>
  <si>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</si>
  <si>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</si>
  <si>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</si>
  <si>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</si>
  <si>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</si>
  <si>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</si>
  <si>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</si>
  <si>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</si>
  <si>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</si>
  <si>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</si>
  <si>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</si>
  <si>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</si>
  <si>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</si>
  <si>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</si>
  <si>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</si>
  <si>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</si>
  <si>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</si>
  <si>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</si>
  <si>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</si>
  <si>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</si>
  <si>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</si>
  <si>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</si>
  <si>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</si>
  <si>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</si>
  <si>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</si>
  <si>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</si>
  <si>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</si>
  <si>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</si>
  <si>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</si>
  <si>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</si>
  <si>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</si>
  <si>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</si>
  <si>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</si>
  <si>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</si>
  <si>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</si>
  <si>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</si>
  <si>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</si>
  <si>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</si>
  <si>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</si>
  <si>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"Транснефтьэнерго"</t>
  </si>
  <si>
    <t>7703552167</t>
  </si>
  <si>
    <t>772301001</t>
  </si>
  <si>
    <t>ООО "ЭнергоЭффективность"</t>
  </si>
  <si>
    <t>7706704202</t>
  </si>
  <si>
    <t>231043001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</si>
  <si>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</si>
  <si>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</si>
  <si>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</si>
  <si>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</si>
  <si>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</si>
  <si>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</si>
  <si>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</si>
  <si>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</si>
  <si>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</si>
  <si>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ГНУ АОС ВНИИМК Россельхозакадемии</t>
  </si>
  <si>
    <t>2302013708</t>
  </si>
  <si>
    <t>Сетевая компания</t>
  </si>
  <si>
    <t>ГТРК «Кубань»</t>
  </si>
  <si>
    <t>7714072839</t>
  </si>
  <si>
    <t>231002002</t>
  </si>
  <si>
    <t>ГУ Краснодарский НИИ хранения и переработки с/х продукции РАСН</t>
  </si>
  <si>
    <t>2311033274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</si>
  <si>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</si>
  <si>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</si>
  <si>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</si>
  <si>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</si>
  <si>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</si>
  <si>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"Завод "Кубаньпровод"</t>
  </si>
  <si>
    <t>2312013418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</si>
  <si>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</si>
  <si>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</si>
  <si>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</si>
  <si>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</si>
  <si>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</si>
  <si>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</si>
  <si>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</si>
  <si>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</si>
  <si>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</si>
  <si>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</si>
  <si>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</si>
  <si>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</si>
  <si>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</si>
  <si>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</si>
  <si>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</si>
  <si>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</si>
  <si>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</si>
  <si>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</si>
  <si>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</si>
  <si>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</si>
  <si>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</si>
  <si>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</si>
  <si>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</si>
  <si>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</si>
  <si>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</si>
  <si>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</si>
  <si>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</si>
  <si>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</si>
  <si>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</si>
  <si>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</si>
  <si>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</si>
  <si>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ОАО "ВРМ"</t>
  </si>
  <si>
    <t>7722648033</t>
  </si>
  <si>
    <t>231503001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</si>
  <si>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</si>
  <si>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</si>
  <si>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</si>
  <si>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</si>
  <si>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</si>
  <si>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</si>
  <si>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"Аэропорт Анапа"</t>
  </si>
  <si>
    <t>2301013617</t>
  </si>
  <si>
    <t>ОАО "Компрессорный завод "Борец"</t>
  </si>
  <si>
    <t>2311001480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</si>
  <si>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</si>
  <si>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</si>
  <si>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</si>
  <si>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</si>
  <si>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</si>
  <si>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</si>
  <si>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</si>
  <si>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</si>
  <si>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</si>
  <si>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</si>
  <si>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</si>
  <si>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</si>
  <si>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</si>
  <si>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</si>
  <si>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</si>
  <si>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</si>
  <si>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</si>
  <si>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</si>
  <si>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</si>
  <si>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</si>
  <si>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</si>
  <si>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</si>
  <si>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</si>
  <si>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</si>
  <si>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</si>
  <si>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</si>
  <si>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</si>
  <si>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</si>
  <si>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</si>
  <si>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</si>
  <si>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</si>
  <si>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</si>
  <si>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</si>
  <si>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</si>
  <si>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</si>
  <si>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</si>
  <si>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</si>
  <si>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</si>
  <si>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</si>
  <si>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</si>
  <si>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</si>
  <si>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</si>
  <si>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</si>
  <si>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«Комбинат «Стройкомплект»</t>
  </si>
  <si>
    <t>2315006923</t>
  </si>
  <si>
    <t>ООО "АКСОЙ"</t>
  </si>
  <si>
    <t>2312171950</t>
  </si>
  <si>
    <t>ООО "Агротрансэнерго"</t>
  </si>
  <si>
    <t>2328003983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</si>
  <si>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</si>
  <si>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</si>
  <si>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</si>
  <si>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</si>
  <si>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</si>
  <si>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</si>
  <si>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</si>
  <si>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</si>
  <si>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</si>
  <si>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</si>
  <si>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</si>
  <si>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</si>
  <si>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</si>
  <si>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"Дунай"</t>
  </si>
  <si>
    <t>2308056962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</si>
  <si>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</si>
  <si>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</si>
  <si>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</si>
  <si>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</si>
  <si>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</si>
  <si>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</si>
  <si>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</si>
  <si>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</si>
  <si>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</si>
  <si>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</si>
  <si>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</si>
  <si>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</si>
  <si>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</si>
  <si>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</si>
  <si>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</si>
  <si>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</si>
  <si>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</si>
  <si>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</si>
  <si>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</si>
  <si>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</si>
  <si>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</si>
  <si>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</si>
  <si>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</si>
  <si>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</si>
  <si>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</si>
  <si>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</si>
  <si>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</si>
  <si>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</si>
  <si>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"ОЭсК-Кракснодар"</t>
  </si>
  <si>
    <t>2308180712</t>
  </si>
  <si>
    <t>ООО "ПХЦ-Алдан"</t>
  </si>
  <si>
    <t>2310073080</t>
  </si>
  <si>
    <t>ООО "Промышленная компания "Крымский консервный комбинат"</t>
  </si>
  <si>
    <t>2311084494</t>
  </si>
  <si>
    <t>233701001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</si>
  <si>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</si>
  <si>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</si>
  <si>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</si>
  <si>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</si>
  <si>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</si>
  <si>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</si>
  <si>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</si>
  <si>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</si>
  <si>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</si>
  <si>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</si>
  <si>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"Тбилисские электрические сети"</t>
  </si>
  <si>
    <t>2309074812</t>
  </si>
  <si>
    <t>236401001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</si>
  <si>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</si>
  <si>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</si>
  <si>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</si>
  <si>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</si>
  <si>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</si>
  <si>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</si>
  <si>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</si>
  <si>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</si>
  <si>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</si>
  <si>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</si>
  <si>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</si>
  <si>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</si>
  <si>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</si>
  <si>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</si>
  <si>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</si>
  <si>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</si>
  <si>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</si>
  <si>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</si>
  <si>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</si>
  <si>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</si>
  <si>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</si>
  <si>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</si>
  <si>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</si>
  <si>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</si>
  <si>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</si>
  <si>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"Энергосистемы"</t>
  </si>
  <si>
    <t>2309132239</t>
  </si>
  <si>
    <t>ООО "ЮгЭнергоРесурс"</t>
  </si>
  <si>
    <t>2312127503</t>
  </si>
  <si>
    <t>ООО "Югстрой-Электросеть"</t>
  </si>
  <si>
    <t>2311172038</t>
  </si>
  <si>
    <t>231110100</t>
  </si>
  <si>
    <t>ООО "Янтарь"</t>
  </si>
  <si>
    <t>2302033302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</si>
  <si>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</si>
  <si>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</si>
  <si>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</si>
  <si>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</si>
  <si>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</si>
  <si>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</si>
  <si>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</si>
  <si>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</si>
  <si>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</si>
  <si>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</si>
  <si>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</si>
  <si>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</si>
  <si>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ФГУ "Краснодарское водохранилище"</t>
  </si>
  <si>
    <t>2312012492</t>
  </si>
  <si>
    <t>Станция - поставщик ЭЭ</t>
  </si>
  <si>
    <t>ОАО "ИНТЕР РАО - Электрогенерация"</t>
  </si>
  <si>
    <t>7704784450</t>
  </si>
  <si>
    <t>ОАО "Мобильные ГТЭС"</t>
  </si>
  <si>
    <t>7706627050</t>
  </si>
  <si>
    <t>231532001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</si>
  <si>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</si>
  <si>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</si>
  <si>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</si>
  <si>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</si>
  <si>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"Сочинская ТЭС" ОАО "ИНТЕР РАО - Электрогенерация"</t>
  </si>
  <si>
    <t>231943001</t>
  </si>
  <si>
    <t>филиал "Джубгинская ТЭС" ОАО "ИНТЕР РАО-Электрогенерация"</t>
  </si>
  <si>
    <t>236543001</t>
  </si>
  <si>
    <t>филиал ОАО "ОГК-2" - Адлерская ТЭС</t>
  </si>
  <si>
    <t>2607018122</t>
  </si>
  <si>
    <t>231743001</t>
  </si>
  <si>
    <t>ЭСО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</si>
  <si>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</si>
  <si>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</si>
  <si>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</si>
  <si>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</si>
  <si>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</si>
  <si>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</si>
  <si>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</si>
  <si>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</si>
  <si>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</si>
  <si>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</si>
  <si>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</si>
  <si>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</si>
  <si>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</si>
  <si>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</si>
  <si>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</si>
  <si>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</si>
  <si>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</si>
  <si>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</si>
  <si>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</si>
  <si>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</si>
  <si>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</si>
  <si>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</si>
  <si>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18.08.2014 13:15:16</t>
  </si>
  <si>
    <t>350001,г.Краснодар, ул.Вишняковой 1/19</t>
  </si>
  <si>
    <t>Погуляйко Андрей Иванович</t>
  </si>
  <si>
    <t>8(861)2112241</t>
  </si>
  <si>
    <t>Савенко Елена Васильевна</t>
  </si>
  <si>
    <t>8(861)2110658</t>
  </si>
  <si>
    <t>Губенко Галина Ивановна</t>
  </si>
  <si>
    <t>главный экономист</t>
  </si>
  <si>
    <t>ooo.krfs@yandex.ru</t>
  </si>
  <si>
    <t>Удалить</t>
  </si>
  <si>
    <t>1</t>
  </si>
  <si>
    <t>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</si>
</sst>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0.0%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.00_);_(* \(#,##0.00\);_(* &quot;-&quot;??_);_(@_)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78" fontId="44" fillId="0" borderId="0">
      <alignment vertical="top"/>
      <protection/>
    </xf>
    <xf numFmtId="178" fontId="61" fillId="0" borderId="0">
      <alignment vertical="top"/>
      <protection/>
    </xf>
    <xf numFmtId="182" fontId="61" fillId="2" borderId="0">
      <alignment vertical="top"/>
      <protection/>
    </xf>
    <xf numFmtId="178" fontId="61" fillId="3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3" fontId="40" fillId="0" borderId="0">
      <alignment/>
      <protection locked="0"/>
    </xf>
    <xf numFmtId="174" fontId="40" fillId="0" borderId="0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5" fontId="40" fillId="0" borderId="0">
      <alignment/>
      <protection locked="0"/>
    </xf>
    <xf numFmtId="172" fontId="40" fillId="0" borderId="1">
      <alignment/>
      <protection locked="0"/>
    </xf>
    <xf numFmtId="172" fontId="41" fillId="0" borderId="0">
      <alignment/>
      <protection locked="0"/>
    </xf>
    <xf numFmtId="172" fontId="41" fillId="0" borderId="0">
      <alignment/>
      <protection locked="0"/>
    </xf>
    <xf numFmtId="172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67" fontId="0" fillId="0" borderId="2">
      <alignment/>
      <protection locked="0"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67" fontId="23" fillId="7" borderId="2">
      <alignment/>
      <protection/>
    </xf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70" fontId="31" fillId="0" borderId="0" applyFont="0" applyFill="0" applyBorder="0" applyAlignment="0" applyProtection="0"/>
    <xf numFmtId="186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83" fontId="64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3" fontId="66" fillId="0" borderId="0">
      <alignment vertical="top"/>
      <protection/>
    </xf>
    <xf numFmtId="167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83" fontId="61" fillId="0" borderId="0">
      <alignment vertical="top"/>
      <protection/>
    </xf>
    <xf numFmtId="183" fontId="61" fillId="2" borderId="0">
      <alignment vertical="top"/>
      <protection/>
    </xf>
    <xf numFmtId="187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83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3" fontId="44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7" fontId="0" fillId="0" borderId="14" applyFont="0" applyFill="0" applyBorder="0" applyProtection="0">
      <alignment horizontal="center" vertical="center"/>
    </xf>
    <xf numFmtId="176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18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0" fillId="0" borderId="0" xfId="0" applyNumberFormat="1" applyAlignment="1">
      <alignment/>
    </xf>
    <xf numFmtId="49" fontId="0" fillId="18" borderId="0" xfId="0" applyNumberFormat="1" applyFill="1" applyAlignment="1">
      <alignment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7" xfId="1119" applyFont="1" applyFill="1" applyBorder="1" applyAlignment="1" applyProtection="1">
      <alignment horizontal="right" vertical="center" inden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39" fillId="22" borderId="59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59" xfId="1119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30" borderId="61" xfId="1119" applyFont="1" applyFill="1" applyBorder="1" applyAlignment="1" applyProtection="1">
      <alignment horizontal="right" vertical="center" indent="1"/>
      <protection/>
    </xf>
    <xf numFmtId="49" fontId="18" fillId="30" borderId="62" xfId="1119" applyFont="1" applyFill="1" applyBorder="1" applyAlignment="1" applyProtection="1">
      <alignment horizontal="right" vertical="center" indent="1"/>
      <protection/>
    </xf>
    <xf numFmtId="49" fontId="18" fillId="22" borderId="63" xfId="1119" applyFont="1" applyFill="1" applyBorder="1" applyAlignment="1" applyProtection="1">
      <alignment horizontal="left" vertical="center" wrapText="1"/>
      <protection locked="0"/>
    </xf>
    <xf numFmtId="49" fontId="18" fillId="22" borderId="64" xfId="1119" applyFont="1" applyFill="1" applyBorder="1" applyAlignment="1" applyProtection="1">
      <alignment horizontal="left" vertical="center" wrapText="1"/>
      <protection locked="0"/>
    </xf>
    <xf numFmtId="49" fontId="18" fillId="22" borderId="65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66" xfId="1119" applyFont="1" applyFill="1" applyBorder="1" applyAlignment="1" applyProtection="1">
      <alignment horizontal="right" vertical="center" indent="1"/>
      <protection/>
    </xf>
    <xf numFmtId="49" fontId="18" fillId="30" borderId="63" xfId="1119" applyFont="1" applyFill="1" applyBorder="1" applyAlignment="1" applyProtection="1">
      <alignment horizontal="right" vertical="center" indent="1"/>
      <protection/>
    </xf>
    <xf numFmtId="49" fontId="18" fillId="22" borderId="67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49" fontId="59" fillId="0" borderId="68" xfId="1119" applyFont="1" applyBorder="1" applyAlignment="1" applyProtection="1">
      <alignment horizontal="center" vertical="center"/>
      <protection/>
    </xf>
    <xf numFmtId="0" fontId="60" fillId="0" borderId="68" xfId="1114" applyFont="1" applyBorder="1" applyAlignment="1">
      <alignment horizontal="center"/>
      <protection/>
    </xf>
    <xf numFmtId="49" fontId="18" fillId="30" borderId="69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59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70" xfId="1122" applyFont="1" applyFill="1" applyBorder="1" applyAlignment="1" applyProtection="1">
      <alignment horizontal="center" vertical="center" wrapText="1"/>
      <protection/>
    </xf>
    <xf numFmtId="0" fontId="22" fillId="4" borderId="71" xfId="1122" applyFont="1" applyFill="1" applyBorder="1" applyAlignment="1" applyProtection="1">
      <alignment horizontal="center" vertical="center" wrapText="1"/>
      <protection/>
    </xf>
    <xf numFmtId="0" fontId="22" fillId="4" borderId="72" xfId="1122" applyFont="1" applyFill="1" applyBorder="1" applyAlignment="1" applyProtection="1">
      <alignment horizontal="center" vertical="center" wrapText="1"/>
      <protection/>
    </xf>
    <xf numFmtId="0" fontId="54" fillId="0" borderId="68" xfId="1114" applyFont="1" applyBorder="1" applyAlignment="1">
      <alignment horizontal="center"/>
      <protection/>
    </xf>
    <xf numFmtId="49" fontId="18" fillId="30" borderId="73" xfId="1119" applyFont="1" applyFill="1" applyBorder="1" applyAlignment="1" applyProtection="1">
      <alignment horizontal="right" vertical="center" indent="1"/>
      <protection/>
    </xf>
    <xf numFmtId="49" fontId="39" fillId="22" borderId="74" xfId="826" applyNumberFormat="1" applyFont="1" applyFill="1" applyBorder="1" applyAlignment="1" applyProtection="1">
      <alignment horizontal="left" vertical="center"/>
      <protection locked="0"/>
    </xf>
    <xf numFmtId="49" fontId="22" fillId="22" borderId="75" xfId="1119" applyFont="1" applyFill="1" applyBorder="1" applyAlignment="1" applyProtection="1">
      <alignment horizontal="left" vertical="center"/>
      <protection locked="0"/>
    </xf>
    <xf numFmtId="49" fontId="22" fillId="22" borderId="76" xfId="1119" applyFont="1" applyFill="1" applyBorder="1" applyAlignment="1" applyProtection="1">
      <alignment horizontal="left" vertical="center"/>
      <protection locked="0"/>
    </xf>
    <xf numFmtId="49" fontId="39" fillId="22" borderId="77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0" fontId="18" fillId="30" borderId="78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79" xfId="1122" applyFont="1" applyFill="1" applyBorder="1" applyAlignment="1" applyProtection="1">
      <alignment horizontal="center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18" fillId="30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0" fontId="22" fillId="3" borderId="84" xfId="1126" applyNumberFormat="1" applyFont="1" applyFill="1" applyBorder="1" applyAlignment="1" applyProtection="1">
      <alignment horizontal="center" vertical="center" wrapText="1"/>
      <protection/>
    </xf>
    <xf numFmtId="0" fontId="22" fillId="3" borderId="81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5" xfId="1118" applyFont="1" applyFill="1" applyBorder="1" applyAlignment="1" applyProtection="1">
      <alignment horizontal="center" vertical="center" wrapText="1"/>
      <protection/>
    </xf>
    <xf numFmtId="0" fontId="22" fillId="2" borderId="78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86" xfId="1123" applyNumberFormat="1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18" fillId="0" borderId="86" xfId="1123" applyFont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86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й заголовок" xfId="999"/>
    <cellStyle name="Мой заголовок листа" xfId="1000"/>
    <cellStyle name="Мои наименования показателей" xfId="1001"/>
    <cellStyle name="Мои наименования показателей 2" xfId="1002"/>
    <cellStyle name="Мои наименования показателей 2 2" xfId="1003"/>
    <cellStyle name="Мои наименования показателей 2 3" xfId="1004"/>
    <cellStyle name="Мои наименования показателей 2 4" xfId="1005"/>
    <cellStyle name="Мои наименования показателей 2 5" xfId="1006"/>
    <cellStyle name="Мои наименования показателей 2 6" xfId="1007"/>
    <cellStyle name="Мои наименования показателей 2 7" xfId="1008"/>
    <cellStyle name="Мои наименования показателей 2 8" xfId="1009"/>
    <cellStyle name="Мои наименования показателей 2_1" xfId="1010"/>
    <cellStyle name="Мои наименования показателей 3" xfId="1011"/>
    <cellStyle name="Мои наименования показателей 3 2" xfId="1012"/>
    <cellStyle name="Мои наименования показателей 3 3" xfId="1013"/>
    <cellStyle name="Мои наименования показателей 3 4" xfId="1014"/>
    <cellStyle name="Мои наименования показателей 3 5" xfId="1015"/>
    <cellStyle name="Мои наименования показателей 3 6" xfId="1016"/>
    <cellStyle name="Мои наименования показателей 3 7" xfId="1017"/>
    <cellStyle name="Мои наименования показателей 3 8" xfId="1018"/>
    <cellStyle name="Мои наименования показателей 3_1" xfId="1019"/>
    <cellStyle name="Мои наименования показателей 4" xfId="1020"/>
    <cellStyle name="Мои наименования показателей 4 2" xfId="1021"/>
    <cellStyle name="Мои наименования показателей 4 3" xfId="1022"/>
    <cellStyle name="Мои наименования показателей 4 4" xfId="1023"/>
    <cellStyle name="Мои наименования показателей 4 5" xfId="1024"/>
    <cellStyle name="Мои наименования показателей 4 6" xfId="1025"/>
    <cellStyle name="Мои наименования показателей 4 7" xfId="1026"/>
    <cellStyle name="Мои наименования показателей 4 8" xfId="1027"/>
    <cellStyle name="Мои наименования показателей 4_1" xfId="1028"/>
    <cellStyle name="Мои наименования показателей 5" xfId="1029"/>
    <cellStyle name="Мои наименования показателей 5 2" xfId="1030"/>
    <cellStyle name="Мои наименования показателей 5 3" xfId="1031"/>
    <cellStyle name="Мои наименования показателей 5 4" xfId="1032"/>
    <cellStyle name="Мои наименования показателей 5 5" xfId="1033"/>
    <cellStyle name="Мои наименования показателей 5 6" xfId="1034"/>
    <cellStyle name="Мои наименования показателей 5 7" xfId="1035"/>
    <cellStyle name="Мои наименования показателей 5 8" xfId="1036"/>
    <cellStyle name="Мои наименования показателей 5_1" xfId="1037"/>
    <cellStyle name="Мои наименования показателей 6" xfId="1038"/>
    <cellStyle name="Мои наименования показателей 6 2" xfId="1039"/>
    <cellStyle name="Мои наименования показателей 6_TSET.NET.2.02" xfId="1040"/>
    <cellStyle name="Мои наименования показателей 7" xfId="1041"/>
    <cellStyle name="Мои наименования показателей 7 2" xfId="1042"/>
    <cellStyle name="Мои наименования показателей 7_TSET.NET.2.02" xfId="1043"/>
    <cellStyle name="Мои наименования показателей 8" xfId="1044"/>
    <cellStyle name="Мои наименования показателей 8 2" xfId="1045"/>
    <cellStyle name="Мои наименования показателей 8_TSET.NET.2.02" xfId="1046"/>
    <cellStyle name="Мои наименования показателей_46TE.RT(v1.0)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1" t="str">
        <f>"Версия "&amp;GetVersion()</f>
        <v>Версия 2.0</v>
      </c>
      <c r="O2" s="171"/>
      <c r="P2" s="171"/>
      <c r="Q2" s="63"/>
    </row>
    <row r="3" spans="2:17" s="16" customFormat="1" ht="30.75" customHeight="1" thickBot="1">
      <c r="B3" s="62"/>
      <c r="C3" s="172" t="s">
        <v>151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4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59" t="s">
        <v>161</v>
      </c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5" t="s">
        <v>157</v>
      </c>
      <c r="E29" s="165"/>
      <c r="F29" s="165"/>
      <c r="G29" s="165"/>
      <c r="H29" s="165"/>
      <c r="I29" s="165"/>
      <c r="J29" s="175"/>
      <c r="K29" s="175"/>
      <c r="L29" s="175"/>
      <c r="M29" s="21"/>
      <c r="N29" s="21"/>
      <c r="O29" s="87"/>
      <c r="P29" s="88"/>
      <c r="Q29" s="18"/>
    </row>
    <row r="30" spans="2:17" ht="18" customHeight="1">
      <c r="B30" s="18"/>
      <c r="C30" s="20"/>
      <c r="D30" s="167" t="s">
        <v>158</v>
      </c>
      <c r="E30" s="176"/>
      <c r="F30" s="177"/>
      <c r="G30" s="178"/>
      <c r="H30" s="178"/>
      <c r="I30" s="178"/>
      <c r="J30" s="178"/>
      <c r="K30" s="178"/>
      <c r="L30" s="179"/>
      <c r="M30" s="21"/>
      <c r="N30" s="21"/>
      <c r="O30" s="87"/>
      <c r="P30" s="88"/>
      <c r="Q30" s="18"/>
    </row>
    <row r="31" spans="2:17" ht="18" customHeight="1">
      <c r="B31" s="18"/>
      <c r="C31" s="20"/>
      <c r="D31" s="167" t="s">
        <v>159</v>
      </c>
      <c r="E31" s="176"/>
      <c r="F31" s="180"/>
      <c r="G31" s="181"/>
      <c r="H31" s="181"/>
      <c r="I31" s="181"/>
      <c r="J31" s="181"/>
      <c r="K31" s="181"/>
      <c r="L31" s="182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0" t="s">
        <v>117</v>
      </c>
      <c r="E32" s="161"/>
      <c r="F32" s="162" t="s">
        <v>118</v>
      </c>
      <c r="G32" s="163"/>
      <c r="H32" s="163"/>
      <c r="I32" s="163"/>
      <c r="J32" s="163"/>
      <c r="K32" s="163"/>
      <c r="L32" s="164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5" t="s">
        <v>119</v>
      </c>
      <c r="E34" s="165"/>
      <c r="F34" s="165"/>
      <c r="G34" s="165"/>
      <c r="H34" s="165"/>
      <c r="I34" s="165"/>
      <c r="J34" s="166"/>
      <c r="K34" s="166"/>
      <c r="L34" s="166"/>
      <c r="M34" s="21"/>
      <c r="N34" s="21"/>
      <c r="O34" s="87"/>
      <c r="P34" s="88"/>
      <c r="Q34" s="18"/>
    </row>
    <row r="35" spans="2:17" ht="15" customHeight="1">
      <c r="B35" s="18"/>
      <c r="C35" s="20"/>
      <c r="D35" s="167" t="s">
        <v>160</v>
      </c>
      <c r="E35" s="168"/>
      <c r="F35" s="152"/>
      <c r="G35" s="152"/>
      <c r="H35" s="152"/>
      <c r="I35" s="152"/>
      <c r="J35" s="152"/>
      <c r="K35" s="152"/>
      <c r="L35" s="153"/>
      <c r="M35" s="20"/>
      <c r="N35" s="21"/>
      <c r="O35" s="87"/>
      <c r="P35" s="88"/>
      <c r="Q35" s="18"/>
    </row>
    <row r="36" spans="2:17" ht="15" customHeight="1">
      <c r="B36" s="18"/>
      <c r="C36" s="20"/>
      <c r="D36" s="167" t="s">
        <v>158</v>
      </c>
      <c r="E36" s="168"/>
      <c r="F36" s="169"/>
      <c r="G36" s="169"/>
      <c r="H36" s="169"/>
      <c r="I36" s="169"/>
      <c r="J36" s="169"/>
      <c r="K36" s="169"/>
      <c r="L36" s="170"/>
      <c r="M36" s="20"/>
      <c r="N36" s="21"/>
      <c r="O36" s="87"/>
      <c r="P36" s="88"/>
      <c r="Q36" s="18"/>
    </row>
    <row r="37" spans="2:17" ht="15" customHeight="1">
      <c r="B37" s="18"/>
      <c r="C37" s="20"/>
      <c r="D37" s="149" t="s">
        <v>159</v>
      </c>
      <c r="E37" s="150"/>
      <c r="F37" s="151"/>
      <c r="G37" s="152"/>
      <c r="H37" s="152"/>
      <c r="I37" s="152"/>
      <c r="J37" s="152"/>
      <c r="K37" s="152"/>
      <c r="L37" s="153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4" t="s">
        <v>117</v>
      </c>
      <c r="E38" s="155"/>
      <c r="F38" s="156"/>
      <c r="G38" s="157"/>
      <c r="H38" s="157"/>
      <c r="I38" s="157"/>
      <c r="J38" s="157"/>
      <c r="K38" s="157"/>
      <c r="L38" s="158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11">
      <selection activeCell="G24" sqref="G24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2014</v>
      </c>
    </row>
    <row r="3" spans="1:14" ht="15" customHeight="1">
      <c r="A3" s="26"/>
      <c r="D3" s="94"/>
      <c r="E3" s="95"/>
      <c r="F3" s="96"/>
      <c r="G3" s="188" t="str">
        <f>version</f>
        <v>Версия 2.0</v>
      </c>
      <c r="H3" s="189"/>
      <c r="M3" s="28" t="s">
        <v>120</v>
      </c>
      <c r="N3" s="1">
        <f>N2-1</f>
        <v>2013</v>
      </c>
    </row>
    <row r="4" spans="4:14" ht="30" customHeight="1" thickBot="1">
      <c r="D4" s="92"/>
      <c r="E4" s="190" t="s">
        <v>131</v>
      </c>
      <c r="F4" s="191"/>
      <c r="G4" s="192"/>
      <c r="H4" s="100"/>
      <c r="M4" s="28" t="s">
        <v>121</v>
      </c>
      <c r="N4" s="1">
        <f>N2-2</f>
        <v>2012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5" t="s">
        <v>60</v>
      </c>
      <c r="G6" s="196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2014</v>
      </c>
      <c r="G8" s="106" t="s">
        <v>8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7" t="s">
        <v>479</v>
      </c>
      <c r="G10" s="198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480</v>
      </c>
      <c r="G12" s="199" t="s">
        <v>597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230</v>
      </c>
      <c r="G13" s="199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3" t="s">
        <v>21</v>
      </c>
      <c r="F15" s="194"/>
      <c r="G15" s="113" t="s">
        <v>598</v>
      </c>
      <c r="H15" s="100"/>
    </row>
    <row r="16" spans="1:8" ht="30" customHeight="1">
      <c r="A16" s="32"/>
      <c r="D16" s="92"/>
      <c r="E16" s="183" t="s">
        <v>22</v>
      </c>
      <c r="F16" s="184"/>
      <c r="G16" s="113" t="s">
        <v>598</v>
      </c>
      <c r="H16" s="100"/>
    </row>
    <row r="17" spans="1:8" ht="21" customHeight="1">
      <c r="A17" s="32"/>
      <c r="D17" s="92"/>
      <c r="E17" s="185" t="s">
        <v>23</v>
      </c>
      <c r="F17" s="33" t="s">
        <v>24</v>
      </c>
      <c r="G17" s="114" t="s">
        <v>599</v>
      </c>
      <c r="H17" s="100"/>
    </row>
    <row r="18" spans="1:8" ht="21" customHeight="1">
      <c r="A18" s="32"/>
      <c r="D18" s="92"/>
      <c r="E18" s="185"/>
      <c r="F18" s="33" t="s">
        <v>150</v>
      </c>
      <c r="G18" s="114" t="s">
        <v>600</v>
      </c>
      <c r="H18" s="100"/>
    </row>
    <row r="19" spans="1:8" ht="21" customHeight="1">
      <c r="A19" s="32"/>
      <c r="D19" s="92"/>
      <c r="E19" s="185" t="s">
        <v>25</v>
      </c>
      <c r="F19" s="33" t="s">
        <v>24</v>
      </c>
      <c r="G19" s="114" t="s">
        <v>601</v>
      </c>
      <c r="H19" s="100"/>
    </row>
    <row r="20" spans="1:8" ht="21" customHeight="1">
      <c r="A20" s="32"/>
      <c r="D20" s="92"/>
      <c r="E20" s="185"/>
      <c r="F20" s="33" t="s">
        <v>150</v>
      </c>
      <c r="G20" s="114" t="s">
        <v>602</v>
      </c>
      <c r="H20" s="100"/>
    </row>
    <row r="21" spans="1:8" ht="21" customHeight="1">
      <c r="A21" s="32"/>
      <c r="B21" s="5"/>
      <c r="D21" s="93"/>
      <c r="E21" s="186" t="s">
        <v>26</v>
      </c>
      <c r="F21" s="6" t="s">
        <v>24</v>
      </c>
      <c r="G21" s="115" t="s">
        <v>603</v>
      </c>
      <c r="H21" s="101"/>
    </row>
    <row r="22" spans="1:8" ht="21" customHeight="1">
      <c r="A22" s="32"/>
      <c r="B22" s="5"/>
      <c r="D22" s="93"/>
      <c r="E22" s="186"/>
      <c r="F22" s="6" t="s">
        <v>27</v>
      </c>
      <c r="G22" s="115" t="s">
        <v>604</v>
      </c>
      <c r="H22" s="101"/>
    </row>
    <row r="23" spans="1:8" ht="21" customHeight="1">
      <c r="A23" s="32"/>
      <c r="B23" s="5"/>
      <c r="D23" s="93"/>
      <c r="E23" s="186"/>
      <c r="F23" s="33" t="s">
        <v>150</v>
      </c>
      <c r="G23" s="115" t="s">
        <v>600</v>
      </c>
      <c r="H23" s="101"/>
    </row>
    <row r="24" spans="1:8" ht="21" customHeight="1" thickBot="1">
      <c r="A24" s="32"/>
      <c r="B24" s="5"/>
      <c r="D24" s="93"/>
      <c r="E24" s="187"/>
      <c r="F24" s="112" t="s">
        <v>28</v>
      </c>
      <c r="G24" s="116" t="s">
        <v>605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zoomScale="90" zoomScaleNormal="9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P30" sqref="P30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9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Июль 2014 года</v>
      </c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1"/>
      <c r="X10" s="140"/>
    </row>
    <row r="11" spans="3:24" s="50" customFormat="1" ht="15" customHeight="1" thickBot="1">
      <c r="C11" s="134"/>
      <c r="D11" s="212" t="str">
        <f>"ОРГАНИЗАЦИЯ: "&amp;IF(org="","Не определено",org)</f>
        <v>ОРГАНИЗАЦИЯ: ООО "Кубаньречфлот-сервис"</v>
      </c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4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04" t="s">
        <v>29</v>
      </c>
      <c r="E13" s="206" t="s">
        <v>132</v>
      </c>
      <c r="F13" s="208" t="s">
        <v>140</v>
      </c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 t="s">
        <v>133</v>
      </c>
      <c r="R13" s="208"/>
      <c r="S13" s="208" t="s">
        <v>134</v>
      </c>
      <c r="T13" s="208"/>
      <c r="U13" s="208"/>
      <c r="V13" s="208" t="s">
        <v>135</v>
      </c>
      <c r="W13" s="215" t="s">
        <v>137</v>
      </c>
      <c r="X13" s="141"/>
    </row>
    <row r="14" spans="3:24" ht="17.25" customHeight="1">
      <c r="C14" s="133"/>
      <c r="D14" s="205"/>
      <c r="E14" s="207"/>
      <c r="F14" s="207" t="s">
        <v>14</v>
      </c>
      <c r="G14" s="203" t="s">
        <v>162</v>
      </c>
      <c r="H14" s="203"/>
      <c r="I14" s="203"/>
      <c r="J14" s="203"/>
      <c r="K14" s="203"/>
      <c r="L14" s="203" t="s">
        <v>163</v>
      </c>
      <c r="M14" s="203"/>
      <c r="N14" s="203"/>
      <c r="O14" s="203"/>
      <c r="P14" s="203"/>
      <c r="Q14" s="203" t="s">
        <v>164</v>
      </c>
      <c r="R14" s="203" t="s">
        <v>165</v>
      </c>
      <c r="S14" s="203" t="s">
        <v>14</v>
      </c>
      <c r="T14" s="203" t="s">
        <v>136</v>
      </c>
      <c r="U14" s="203"/>
      <c r="V14" s="203"/>
      <c r="W14" s="216"/>
      <c r="X14" s="141"/>
    </row>
    <row r="15" spans="3:24" ht="60" customHeight="1">
      <c r="C15" s="133"/>
      <c r="D15" s="205"/>
      <c r="E15" s="207"/>
      <c r="F15" s="207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3"/>
      <c r="R15" s="203"/>
      <c r="S15" s="203"/>
      <c r="T15" s="61" t="s">
        <v>164</v>
      </c>
      <c r="U15" s="61" t="s">
        <v>165</v>
      </c>
      <c r="V15" s="203"/>
      <c r="W15" s="216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0" t="str">
        <f>IF(prd2="","Не определено",prd2)</f>
        <v>Июль</v>
      </c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2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26.266</v>
      </c>
      <c r="G20" s="48">
        <f t="shared" si="0"/>
        <v>26.266</v>
      </c>
      <c r="H20" s="48">
        <f t="shared" si="0"/>
        <v>0</v>
      </c>
      <c r="I20" s="48">
        <f t="shared" si="0"/>
        <v>0</v>
      </c>
      <c r="J20" s="48">
        <f t="shared" si="0"/>
        <v>25.349999999999998</v>
      </c>
      <c r="K20" s="48">
        <f t="shared" si="0"/>
        <v>0.916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0</v>
      </c>
      <c r="R20" s="48">
        <f>IF(L20=0,0,U20/L20)</f>
        <v>0</v>
      </c>
      <c r="S20" s="48">
        <f>SUM(S21:S24)</f>
        <v>0</v>
      </c>
      <c r="T20" s="48">
        <f>SUM(T21:T24)</f>
        <v>0</v>
      </c>
      <c r="U20" s="48">
        <f>SUM(U21:U24)</f>
        <v>0</v>
      </c>
      <c r="V20" s="48">
        <f>SUM(V21:V24)</f>
        <v>0</v>
      </c>
      <c r="W20" s="131">
        <f>SUM(W21:W24)</f>
        <v>0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8" t="s">
        <v>606</v>
      </c>
      <c r="D22" s="144" t="s">
        <v>607</v>
      </c>
      <c r="E22" s="58" t="s">
        <v>285</v>
      </c>
      <c r="F22" s="48">
        <f>G22+L22</f>
        <v>8.456</v>
      </c>
      <c r="G22" s="48">
        <f>H22+I22+J22+K22</f>
        <v>8.456</v>
      </c>
      <c r="H22" s="56"/>
      <c r="I22" s="56"/>
      <c r="J22" s="56">
        <v>7.54</v>
      </c>
      <c r="K22" s="56">
        <v>0.916</v>
      </c>
      <c r="L22" s="48">
        <f>M22+N22+O22+P22</f>
        <v>0</v>
      </c>
      <c r="M22" s="56"/>
      <c r="N22" s="56"/>
      <c r="O22" s="56"/>
      <c r="P22" s="56"/>
      <c r="Q22" s="56"/>
      <c r="R22" s="56"/>
      <c r="S22" s="48">
        <f>T22+U22</f>
        <v>0</v>
      </c>
      <c r="T22" s="56"/>
      <c r="U22" s="56"/>
      <c r="V22" s="56"/>
      <c r="W22" s="57">
        <f>S22-V22</f>
        <v>0</v>
      </c>
      <c r="X22" s="143"/>
    </row>
    <row r="23" spans="3:24" ht="30" customHeight="1">
      <c r="C23" s="148" t="s">
        <v>606</v>
      </c>
      <c r="D23" s="144" t="s">
        <v>608</v>
      </c>
      <c r="E23" s="58" t="s">
        <v>280</v>
      </c>
      <c r="F23" s="48">
        <f>G23+L23</f>
        <v>17.81</v>
      </c>
      <c r="G23" s="48">
        <f>H23+I23+J23+K23</f>
        <v>17.81</v>
      </c>
      <c r="H23" s="56"/>
      <c r="I23" s="56"/>
      <c r="J23" s="56">
        <v>17.81</v>
      </c>
      <c r="K23" s="56"/>
      <c r="L23" s="48">
        <f>M23+N23+O23+P23</f>
        <v>0</v>
      </c>
      <c r="M23" s="56"/>
      <c r="N23" s="56"/>
      <c r="O23" s="56"/>
      <c r="P23" s="56"/>
      <c r="Q23" s="56"/>
      <c r="R23" s="56"/>
      <c r="S23" s="48">
        <f>T23+U23</f>
        <v>0</v>
      </c>
      <c r="T23" s="56"/>
      <c r="U23" s="56"/>
      <c r="V23" s="56"/>
      <c r="W23" s="57">
        <f>S23-V23</f>
        <v>0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6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7"/>
    </row>
    <row r="5" ht="12.75">
      <c r="A5" s="47"/>
    </row>
    <row r="6" ht="12.75">
      <c r="A6" s="47"/>
    </row>
    <row r="7" ht="12.75">
      <c r="A7" s="47"/>
    </row>
    <row r="8" ht="12.75">
      <c r="A8" s="47"/>
    </row>
    <row r="9" ht="12.75">
      <c r="A9" s="47"/>
    </row>
    <row r="10" ht="12.75">
      <c r="A10" s="47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1.25">
      <c r="A15" s="42"/>
    </row>
    <row r="16" ht="11.25">
      <c r="A16" s="42"/>
    </row>
    <row r="17" ht="11.25">
      <c r="A17" s="42"/>
    </row>
    <row r="18" ht="11.25">
      <c r="A18" s="42"/>
    </row>
    <row r="19" ht="11.25">
      <c r="A19" s="42"/>
    </row>
    <row r="20" ht="11.25">
      <c r="A20" s="42"/>
    </row>
    <row r="21" ht="11.25">
      <c r="A21" s="42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Краснодарский край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337"/>
  <sheetViews>
    <sheetView zoomScale="70" zoomScaleNormal="70" zoomScalePageLayoutView="0" workbookViewId="0" topLeftCell="A1">
      <selection activeCell="AR184" sqref="AR184:AT209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575</v>
      </c>
      <c r="E1" s="43" t="s">
        <v>576</v>
      </c>
      <c r="G1" s="43" t="s">
        <v>577</v>
      </c>
    </row>
    <row r="2" spans="1:7" ht="11.25">
      <c r="A2" s="43" t="s">
        <v>166</v>
      </c>
      <c r="B2" s="43" t="s">
        <v>167</v>
      </c>
      <c r="C2" s="43" t="s">
        <v>168</v>
      </c>
      <c r="D2" s="43" t="s">
        <v>169</v>
      </c>
      <c r="E2" s="43" t="s">
        <v>60</v>
      </c>
      <c r="G2" s="43" t="s">
        <v>578</v>
      </c>
    </row>
    <row r="3" spans="1:7" ht="11.25">
      <c r="A3" s="43" t="s">
        <v>170</v>
      </c>
      <c r="B3" s="43" t="s">
        <v>171</v>
      </c>
      <c r="C3" s="43" t="s">
        <v>172</v>
      </c>
      <c r="D3" s="43" t="s">
        <v>169</v>
      </c>
      <c r="E3" s="43" t="s">
        <v>60</v>
      </c>
      <c r="G3" s="43" t="s">
        <v>169</v>
      </c>
    </row>
    <row r="4" spans="1:7" ht="11.25">
      <c r="A4" s="43" t="s">
        <v>173</v>
      </c>
      <c r="B4" s="43" t="s">
        <v>174</v>
      </c>
      <c r="C4" s="43" t="s">
        <v>175</v>
      </c>
      <c r="D4" s="43" t="s">
        <v>169</v>
      </c>
      <c r="E4" s="43" t="s">
        <v>60</v>
      </c>
      <c r="G4" s="43" t="s">
        <v>579</v>
      </c>
    </row>
    <row r="5" spans="1:7" ht="11.25">
      <c r="A5" s="43" t="s">
        <v>176</v>
      </c>
      <c r="B5" s="43" t="s">
        <v>177</v>
      </c>
      <c r="C5" s="43" t="s">
        <v>178</v>
      </c>
      <c r="D5" s="43" t="s">
        <v>169</v>
      </c>
      <c r="E5" s="43" t="s">
        <v>60</v>
      </c>
      <c r="G5" s="43" t="s">
        <v>580</v>
      </c>
    </row>
    <row r="6" spans="1:7" ht="11.25">
      <c r="A6" s="43" t="s">
        <v>179</v>
      </c>
      <c r="B6" s="43" t="s">
        <v>180</v>
      </c>
      <c r="C6" s="43" t="s">
        <v>181</v>
      </c>
      <c r="D6" s="43" t="s">
        <v>169</v>
      </c>
      <c r="E6" s="43" t="s">
        <v>60</v>
      </c>
      <c r="G6" s="43" t="s">
        <v>581</v>
      </c>
    </row>
    <row r="7" spans="1:7" ht="11.25">
      <c r="A7" s="43" t="s">
        <v>182</v>
      </c>
      <c r="B7" s="43" t="s">
        <v>183</v>
      </c>
      <c r="C7" s="43" t="s">
        <v>184</v>
      </c>
      <c r="D7" s="43" t="s">
        <v>169</v>
      </c>
      <c r="E7" s="43" t="s">
        <v>60</v>
      </c>
      <c r="G7" s="43" t="s">
        <v>582</v>
      </c>
    </row>
    <row r="8" spans="1:7" ht="11.25">
      <c r="A8" s="43" t="s">
        <v>185</v>
      </c>
      <c r="B8" s="43" t="s">
        <v>186</v>
      </c>
      <c r="C8" s="43" t="s">
        <v>187</v>
      </c>
      <c r="D8" s="43" t="s">
        <v>169</v>
      </c>
      <c r="E8" s="43" t="s">
        <v>60</v>
      </c>
      <c r="G8" s="43" t="s">
        <v>583</v>
      </c>
    </row>
    <row r="9" spans="1:7" ht="11.25">
      <c r="A9" s="43" t="s">
        <v>188</v>
      </c>
      <c r="B9" s="43" t="s">
        <v>189</v>
      </c>
      <c r="C9" s="43" t="s">
        <v>190</v>
      </c>
      <c r="D9" s="43" t="s">
        <v>169</v>
      </c>
      <c r="E9" s="43" t="s">
        <v>60</v>
      </c>
      <c r="G9" s="43" t="s">
        <v>584</v>
      </c>
    </row>
    <row r="10" spans="1:5" ht="11.25">
      <c r="A10" s="43" t="s">
        <v>191</v>
      </c>
      <c r="B10" s="43" t="s">
        <v>192</v>
      </c>
      <c r="C10" s="43" t="s">
        <v>168</v>
      </c>
      <c r="D10" s="43" t="s">
        <v>169</v>
      </c>
      <c r="E10" s="43" t="s">
        <v>60</v>
      </c>
    </row>
    <row r="11" spans="1:5" ht="11.25">
      <c r="A11" s="43" t="s">
        <v>193</v>
      </c>
      <c r="B11" s="43" t="s">
        <v>194</v>
      </c>
      <c r="C11" s="43" t="s">
        <v>195</v>
      </c>
      <c r="D11" s="43" t="s">
        <v>169</v>
      </c>
      <c r="E11" s="43" t="s">
        <v>60</v>
      </c>
    </row>
    <row r="12" spans="1:5" ht="11.25">
      <c r="A12" s="43" t="s">
        <v>196</v>
      </c>
      <c r="B12" s="43" t="s">
        <v>197</v>
      </c>
      <c r="C12" s="43" t="s">
        <v>198</v>
      </c>
      <c r="D12" s="43" t="s">
        <v>169</v>
      </c>
      <c r="E12" s="43" t="s">
        <v>60</v>
      </c>
    </row>
    <row r="13" spans="1:5" ht="11.25">
      <c r="A13" s="43" t="s">
        <v>199</v>
      </c>
      <c r="B13" s="43" t="s">
        <v>200</v>
      </c>
      <c r="C13" s="43" t="s">
        <v>201</v>
      </c>
      <c r="D13" s="43" t="s">
        <v>169</v>
      </c>
      <c r="E13" s="43" t="s">
        <v>60</v>
      </c>
    </row>
    <row r="14" spans="1:5" ht="11.25">
      <c r="A14" s="43" t="s">
        <v>202</v>
      </c>
      <c r="B14" s="43" t="s">
        <v>203</v>
      </c>
      <c r="C14" s="43" t="s">
        <v>204</v>
      </c>
      <c r="D14" s="43" t="s">
        <v>169</v>
      </c>
      <c r="E14" s="43" t="s">
        <v>60</v>
      </c>
    </row>
    <row r="15" spans="1:5" ht="11.25">
      <c r="A15" s="43" t="s">
        <v>205</v>
      </c>
      <c r="B15" s="43" t="s">
        <v>206</v>
      </c>
      <c r="C15" s="43" t="s">
        <v>207</v>
      </c>
      <c r="D15" s="43" t="s">
        <v>169</v>
      </c>
      <c r="E15" s="43" t="s">
        <v>60</v>
      </c>
    </row>
    <row r="16" spans="1:5" ht="11.25">
      <c r="A16" s="43" t="s">
        <v>208</v>
      </c>
      <c r="B16" s="43" t="s">
        <v>209</v>
      </c>
      <c r="C16" s="43" t="s">
        <v>210</v>
      </c>
      <c r="D16" s="43" t="s">
        <v>169</v>
      </c>
      <c r="E16" s="43" t="s">
        <v>60</v>
      </c>
    </row>
    <row r="17" spans="1:5" ht="11.25">
      <c r="A17" s="43" t="s">
        <v>211</v>
      </c>
      <c r="B17" s="43" t="s">
        <v>212</v>
      </c>
      <c r="C17" s="43" t="s">
        <v>213</v>
      </c>
      <c r="D17" s="43" t="s">
        <v>169</v>
      </c>
      <c r="E17" s="43" t="s">
        <v>60</v>
      </c>
    </row>
    <row r="18" spans="1:5" ht="11.25">
      <c r="A18" s="43" t="s">
        <v>214</v>
      </c>
      <c r="B18" s="43" t="s">
        <v>215</v>
      </c>
      <c r="C18" s="43" t="s">
        <v>216</v>
      </c>
      <c r="D18" s="43" t="s">
        <v>169</v>
      </c>
      <c r="E18" s="43" t="s">
        <v>60</v>
      </c>
    </row>
    <row r="19" spans="1:5" ht="11.25">
      <c r="A19" s="43" t="s">
        <v>217</v>
      </c>
      <c r="B19" s="43" t="s">
        <v>218</v>
      </c>
      <c r="C19" s="43" t="s">
        <v>219</v>
      </c>
      <c r="D19" s="43" t="s">
        <v>169</v>
      </c>
      <c r="E19" s="43" t="s">
        <v>60</v>
      </c>
    </row>
    <row r="20" spans="1:5" ht="11.25">
      <c r="A20" s="43" t="s">
        <v>220</v>
      </c>
      <c r="B20" s="43" t="s">
        <v>221</v>
      </c>
      <c r="C20" s="43" t="s">
        <v>222</v>
      </c>
      <c r="D20" s="43" t="s">
        <v>169</v>
      </c>
      <c r="E20" s="43" t="s">
        <v>60</v>
      </c>
    </row>
    <row r="21" spans="1:5" ht="11.25">
      <c r="A21" s="43" t="s">
        <v>223</v>
      </c>
      <c r="B21" s="43" t="s">
        <v>224</v>
      </c>
      <c r="C21" s="43" t="s">
        <v>225</v>
      </c>
      <c r="D21" s="43" t="s">
        <v>169</v>
      </c>
      <c r="E21" s="43" t="s">
        <v>60</v>
      </c>
    </row>
    <row r="22" spans="1:5" ht="11.25">
      <c r="A22" s="43" t="s">
        <v>226</v>
      </c>
      <c r="B22" s="43" t="s">
        <v>227</v>
      </c>
      <c r="C22" s="43" t="s">
        <v>219</v>
      </c>
      <c r="D22" s="43" t="s">
        <v>169</v>
      </c>
      <c r="E22" s="43" t="s">
        <v>60</v>
      </c>
    </row>
    <row r="23" spans="1:5" ht="11.25">
      <c r="A23" s="43" t="s">
        <v>228</v>
      </c>
      <c r="B23" s="43" t="s">
        <v>229</v>
      </c>
      <c r="C23" s="43" t="s">
        <v>230</v>
      </c>
      <c r="D23" s="43" t="s">
        <v>169</v>
      </c>
      <c r="E23" s="43" t="s">
        <v>60</v>
      </c>
    </row>
    <row r="24" spans="1:5" ht="11.25">
      <c r="A24" s="43" t="s">
        <v>231</v>
      </c>
      <c r="B24" s="43" t="s">
        <v>232</v>
      </c>
      <c r="C24" s="43" t="s">
        <v>233</v>
      </c>
      <c r="D24" s="43" t="s">
        <v>169</v>
      </c>
      <c r="E24" s="43" t="s">
        <v>60</v>
      </c>
    </row>
    <row r="25" spans="1:5" ht="11.25">
      <c r="A25" s="43" t="s">
        <v>234</v>
      </c>
      <c r="B25" s="43" t="s">
        <v>235</v>
      </c>
      <c r="C25" s="43" t="s">
        <v>219</v>
      </c>
      <c r="D25" s="43" t="s">
        <v>169</v>
      </c>
      <c r="E25" s="43" t="s">
        <v>60</v>
      </c>
    </row>
    <row r="26" spans="1:5" ht="11.25">
      <c r="A26" s="43" t="s">
        <v>236</v>
      </c>
      <c r="B26" s="43" t="s">
        <v>237</v>
      </c>
      <c r="C26" s="43" t="s">
        <v>238</v>
      </c>
      <c r="D26" s="43" t="s">
        <v>169</v>
      </c>
      <c r="E26" s="43" t="s">
        <v>60</v>
      </c>
    </row>
    <row r="27" spans="1:5" ht="11.25">
      <c r="A27" s="43" t="s">
        <v>239</v>
      </c>
      <c r="B27" s="43" t="s">
        <v>240</v>
      </c>
      <c r="C27" s="43" t="s">
        <v>241</v>
      </c>
      <c r="D27" s="43" t="s">
        <v>169</v>
      </c>
      <c r="E27" s="43" t="s">
        <v>60</v>
      </c>
    </row>
    <row r="28" spans="1:5" ht="11.25">
      <c r="A28" s="43" t="s">
        <v>242</v>
      </c>
      <c r="B28" s="43" t="s">
        <v>243</v>
      </c>
      <c r="C28" s="43" t="s">
        <v>244</v>
      </c>
      <c r="D28" s="43" t="s">
        <v>169</v>
      </c>
      <c r="E28" s="43" t="s">
        <v>60</v>
      </c>
    </row>
    <row r="29" spans="1:5" ht="11.25">
      <c r="A29" s="43" t="s">
        <v>245</v>
      </c>
      <c r="B29" s="43" t="s">
        <v>246</v>
      </c>
      <c r="C29" s="43" t="s">
        <v>247</v>
      </c>
      <c r="D29" s="43" t="s">
        <v>169</v>
      </c>
      <c r="E29" s="43" t="s">
        <v>60</v>
      </c>
    </row>
    <row r="30" spans="1:5" ht="11.25">
      <c r="A30" s="43" t="s">
        <v>248</v>
      </c>
      <c r="B30" s="43" t="s">
        <v>249</v>
      </c>
      <c r="C30" s="43" t="s">
        <v>175</v>
      </c>
      <c r="D30" s="43" t="s">
        <v>169</v>
      </c>
      <c r="E30" s="43" t="s">
        <v>60</v>
      </c>
    </row>
    <row r="31" spans="1:5" ht="11.25">
      <c r="A31" s="43" t="s">
        <v>250</v>
      </c>
      <c r="B31" s="43" t="s">
        <v>251</v>
      </c>
      <c r="C31" s="43" t="s">
        <v>175</v>
      </c>
      <c r="D31" s="43" t="s">
        <v>169</v>
      </c>
      <c r="E31" s="43" t="s">
        <v>60</v>
      </c>
    </row>
    <row r="32" spans="1:5" ht="11.25">
      <c r="A32" s="43" t="s">
        <v>252</v>
      </c>
      <c r="B32" s="43" t="s">
        <v>253</v>
      </c>
      <c r="C32" s="43" t="s">
        <v>254</v>
      </c>
      <c r="D32" s="43" t="s">
        <v>169</v>
      </c>
      <c r="E32" s="43" t="s">
        <v>60</v>
      </c>
    </row>
    <row r="33" spans="1:5" ht="11.25">
      <c r="A33" s="43" t="s">
        <v>255</v>
      </c>
      <c r="B33" s="43" t="s">
        <v>256</v>
      </c>
      <c r="C33" s="43" t="s">
        <v>257</v>
      </c>
      <c r="D33" s="43" t="s">
        <v>169</v>
      </c>
      <c r="E33" s="43" t="s">
        <v>60</v>
      </c>
    </row>
    <row r="34" spans="1:5" ht="11.25">
      <c r="A34" s="43" t="s">
        <v>258</v>
      </c>
      <c r="B34" s="43" t="s">
        <v>259</v>
      </c>
      <c r="C34" s="43" t="s">
        <v>244</v>
      </c>
      <c r="D34" s="43" t="s">
        <v>169</v>
      </c>
      <c r="E34" s="43" t="s">
        <v>60</v>
      </c>
    </row>
    <row r="35" spans="1:5" ht="11.25">
      <c r="A35" s="43" t="s">
        <v>260</v>
      </c>
      <c r="B35" s="43" t="s">
        <v>261</v>
      </c>
      <c r="C35" s="43" t="s">
        <v>244</v>
      </c>
      <c r="D35" s="43" t="s">
        <v>169</v>
      </c>
      <c r="E35" s="43" t="s">
        <v>60</v>
      </c>
    </row>
    <row r="36" spans="1:5" ht="11.25">
      <c r="A36" s="43" t="s">
        <v>262</v>
      </c>
      <c r="B36" s="43" t="s">
        <v>263</v>
      </c>
      <c r="C36" s="43" t="s">
        <v>264</v>
      </c>
      <c r="D36" s="43" t="s">
        <v>169</v>
      </c>
      <c r="E36" s="43" t="s">
        <v>60</v>
      </c>
    </row>
    <row r="37" spans="1:5" ht="11.25">
      <c r="A37" s="43" t="s">
        <v>265</v>
      </c>
      <c r="B37" s="43" t="s">
        <v>266</v>
      </c>
      <c r="C37" s="43" t="s">
        <v>264</v>
      </c>
      <c r="D37" s="43" t="s">
        <v>169</v>
      </c>
      <c r="E37" s="43" t="s">
        <v>60</v>
      </c>
    </row>
    <row r="38" spans="1:5" ht="11.25">
      <c r="A38" s="43" t="s">
        <v>267</v>
      </c>
      <c r="B38" s="43" t="s">
        <v>268</v>
      </c>
      <c r="C38" s="43" t="s">
        <v>269</v>
      </c>
      <c r="D38" s="43" t="s">
        <v>169</v>
      </c>
      <c r="E38" s="43" t="s">
        <v>60</v>
      </c>
    </row>
    <row r="39" spans="1:5" ht="11.25">
      <c r="A39" s="43" t="s">
        <v>270</v>
      </c>
      <c r="B39" s="43" t="s">
        <v>271</v>
      </c>
      <c r="C39" s="43" t="s">
        <v>272</v>
      </c>
      <c r="D39" s="43" t="s">
        <v>169</v>
      </c>
      <c r="E39" s="43" t="s">
        <v>60</v>
      </c>
    </row>
    <row r="40" spans="1:5" ht="11.25">
      <c r="A40" s="43" t="s">
        <v>273</v>
      </c>
      <c r="B40" s="43" t="s">
        <v>274</v>
      </c>
      <c r="C40" s="43" t="s">
        <v>275</v>
      </c>
      <c r="D40" s="43" t="s">
        <v>276</v>
      </c>
      <c r="E40" s="43" t="s">
        <v>60</v>
      </c>
    </row>
    <row r="41" spans="1:5" ht="11.25">
      <c r="A41" s="43" t="s">
        <v>277</v>
      </c>
      <c r="B41" s="43" t="s">
        <v>278</v>
      </c>
      <c r="C41" s="43" t="s">
        <v>279</v>
      </c>
      <c r="D41" s="43" t="s">
        <v>276</v>
      </c>
      <c r="E41" s="43" t="s">
        <v>60</v>
      </c>
    </row>
    <row r="42" spans="1:5" ht="11.25">
      <c r="A42" s="43" t="s">
        <v>280</v>
      </c>
      <c r="B42" s="43" t="s">
        <v>281</v>
      </c>
      <c r="C42" s="43" t="s">
        <v>219</v>
      </c>
      <c r="D42" s="43" t="s">
        <v>276</v>
      </c>
      <c r="E42" s="43" t="s">
        <v>60</v>
      </c>
    </row>
    <row r="43" spans="1:5" ht="11.25">
      <c r="A43" s="43" t="s">
        <v>282</v>
      </c>
      <c r="B43" s="43" t="s">
        <v>283</v>
      </c>
      <c r="C43" s="43" t="s">
        <v>284</v>
      </c>
      <c r="D43" s="43" t="s">
        <v>276</v>
      </c>
      <c r="E43" s="43" t="s">
        <v>60</v>
      </c>
    </row>
    <row r="44" spans="1:5" ht="11.25">
      <c r="A44" s="43" t="s">
        <v>285</v>
      </c>
      <c r="B44" s="43" t="s">
        <v>286</v>
      </c>
      <c r="C44" s="43" t="s">
        <v>287</v>
      </c>
      <c r="D44" s="43" t="s">
        <v>276</v>
      </c>
      <c r="E44" s="43" t="s">
        <v>60</v>
      </c>
    </row>
    <row r="45" spans="1:5" ht="11.25">
      <c r="A45" s="43" t="s">
        <v>288</v>
      </c>
      <c r="B45" s="43" t="s">
        <v>289</v>
      </c>
      <c r="C45" s="43" t="s">
        <v>275</v>
      </c>
      <c r="D45" s="43" t="s">
        <v>276</v>
      </c>
      <c r="E45" s="43" t="s">
        <v>60</v>
      </c>
    </row>
    <row r="46" spans="1:5" ht="11.25">
      <c r="A46" s="43" t="s">
        <v>290</v>
      </c>
      <c r="B46" s="43" t="s">
        <v>291</v>
      </c>
      <c r="C46" s="43" t="s">
        <v>292</v>
      </c>
      <c r="D46" s="43" t="s">
        <v>276</v>
      </c>
      <c r="E46" s="43" t="s">
        <v>60</v>
      </c>
    </row>
    <row r="47" spans="1:5" ht="11.25">
      <c r="A47" s="43" t="s">
        <v>293</v>
      </c>
      <c r="B47" s="43" t="s">
        <v>294</v>
      </c>
      <c r="C47" s="43" t="s">
        <v>295</v>
      </c>
      <c r="D47" s="43" t="s">
        <v>276</v>
      </c>
      <c r="E47" s="43" t="s">
        <v>60</v>
      </c>
    </row>
    <row r="48" spans="1:5" ht="11.25">
      <c r="A48" s="43" t="s">
        <v>296</v>
      </c>
      <c r="B48" s="43" t="s">
        <v>297</v>
      </c>
      <c r="C48" s="43" t="s">
        <v>298</v>
      </c>
      <c r="D48" s="43" t="s">
        <v>276</v>
      </c>
      <c r="E48" s="43" t="s">
        <v>60</v>
      </c>
    </row>
    <row r="49" spans="1:5" ht="11.25">
      <c r="A49" s="43" t="s">
        <v>299</v>
      </c>
      <c r="B49" s="43" t="s">
        <v>300</v>
      </c>
      <c r="C49" s="43" t="s">
        <v>301</v>
      </c>
      <c r="D49" s="43" t="s">
        <v>276</v>
      </c>
      <c r="E49" s="43" t="s">
        <v>60</v>
      </c>
    </row>
    <row r="50" spans="1:5" ht="11.25">
      <c r="A50" s="43" t="s">
        <v>302</v>
      </c>
      <c r="B50" s="43" t="s">
        <v>303</v>
      </c>
      <c r="C50" s="43" t="s">
        <v>304</v>
      </c>
      <c r="D50" s="43" t="s">
        <v>276</v>
      </c>
      <c r="E50" s="43" t="s">
        <v>60</v>
      </c>
    </row>
    <row r="51" spans="1:5" ht="11.25">
      <c r="A51" s="43" t="s">
        <v>305</v>
      </c>
      <c r="B51" s="43" t="s">
        <v>306</v>
      </c>
      <c r="C51" s="43" t="s">
        <v>247</v>
      </c>
      <c r="D51" s="43" t="s">
        <v>276</v>
      </c>
      <c r="E51" s="43" t="s">
        <v>60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276</v>
      </c>
      <c r="E52" s="43" t="s">
        <v>60</v>
      </c>
    </row>
    <row r="53" spans="1:5" ht="11.25">
      <c r="A53" s="43" t="s">
        <v>310</v>
      </c>
      <c r="B53" s="43" t="s">
        <v>311</v>
      </c>
      <c r="C53" s="43" t="s">
        <v>257</v>
      </c>
      <c r="D53" s="43" t="s">
        <v>276</v>
      </c>
      <c r="E53" s="43" t="s">
        <v>60</v>
      </c>
    </row>
    <row r="54" spans="1:5" ht="11.25">
      <c r="A54" s="43" t="s">
        <v>312</v>
      </c>
      <c r="B54" s="43" t="s">
        <v>313</v>
      </c>
      <c r="C54" s="43" t="s">
        <v>314</v>
      </c>
      <c r="D54" s="43" t="s">
        <v>276</v>
      </c>
      <c r="E54" s="43" t="s">
        <v>60</v>
      </c>
    </row>
    <row r="55" spans="1:5" ht="11.25">
      <c r="A55" s="43" t="s">
        <v>315</v>
      </c>
      <c r="B55" s="43" t="s">
        <v>316</v>
      </c>
      <c r="C55" s="43" t="s">
        <v>317</v>
      </c>
      <c r="D55" s="43" t="s">
        <v>276</v>
      </c>
      <c r="E55" s="43" t="s">
        <v>60</v>
      </c>
    </row>
    <row r="56" spans="1:5" ht="11.25">
      <c r="A56" s="43" t="s">
        <v>318</v>
      </c>
      <c r="B56" s="43" t="s">
        <v>319</v>
      </c>
      <c r="C56" s="43" t="s">
        <v>320</v>
      </c>
      <c r="D56" s="43" t="s">
        <v>276</v>
      </c>
      <c r="E56" s="43" t="s">
        <v>60</v>
      </c>
    </row>
    <row r="57" spans="1:5" ht="11.25">
      <c r="A57" s="43" t="s">
        <v>321</v>
      </c>
      <c r="B57" s="43" t="s">
        <v>322</v>
      </c>
      <c r="C57" s="43" t="s">
        <v>317</v>
      </c>
      <c r="D57" s="43" t="s">
        <v>276</v>
      </c>
      <c r="E57" s="43" t="s">
        <v>60</v>
      </c>
    </row>
    <row r="58" spans="1:5" ht="11.25">
      <c r="A58" s="43" t="s">
        <v>323</v>
      </c>
      <c r="B58" s="43" t="s">
        <v>324</v>
      </c>
      <c r="C58" s="43" t="s">
        <v>325</v>
      </c>
      <c r="D58" s="43" t="s">
        <v>276</v>
      </c>
      <c r="E58" s="43" t="s">
        <v>60</v>
      </c>
    </row>
    <row r="59" spans="1:5" ht="11.25">
      <c r="A59" s="43" t="s">
        <v>326</v>
      </c>
      <c r="B59" s="43" t="s">
        <v>327</v>
      </c>
      <c r="C59" s="43" t="s">
        <v>328</v>
      </c>
      <c r="D59" s="43" t="s">
        <v>276</v>
      </c>
      <c r="E59" s="43" t="s">
        <v>60</v>
      </c>
    </row>
    <row r="60" spans="1:5" ht="11.25">
      <c r="A60" s="43" t="s">
        <v>329</v>
      </c>
      <c r="B60" s="43" t="s">
        <v>330</v>
      </c>
      <c r="C60" s="43" t="s">
        <v>216</v>
      </c>
      <c r="D60" s="43" t="s">
        <v>276</v>
      </c>
      <c r="E60" s="43" t="s">
        <v>60</v>
      </c>
    </row>
    <row r="61" spans="1:5" ht="11.25">
      <c r="A61" s="43" t="s">
        <v>331</v>
      </c>
      <c r="B61" s="43" t="s">
        <v>332</v>
      </c>
      <c r="C61" s="43" t="s">
        <v>304</v>
      </c>
      <c r="D61" s="43" t="s">
        <v>276</v>
      </c>
      <c r="E61" s="43" t="s">
        <v>60</v>
      </c>
    </row>
    <row r="62" spans="1:5" ht="11.25">
      <c r="A62" s="43" t="s">
        <v>333</v>
      </c>
      <c r="B62" s="43" t="s">
        <v>334</v>
      </c>
      <c r="C62" s="43" t="s">
        <v>335</v>
      </c>
      <c r="D62" s="43" t="s">
        <v>276</v>
      </c>
      <c r="E62" s="43" t="s">
        <v>60</v>
      </c>
    </row>
    <row r="63" spans="1:5" ht="11.25">
      <c r="A63" s="43" t="s">
        <v>336</v>
      </c>
      <c r="B63" s="43" t="s">
        <v>289</v>
      </c>
      <c r="C63" s="43" t="s">
        <v>337</v>
      </c>
      <c r="D63" s="43" t="s">
        <v>276</v>
      </c>
      <c r="E63" s="43" t="s">
        <v>60</v>
      </c>
    </row>
    <row r="64" spans="1:5" ht="11.25">
      <c r="A64" s="43" t="s">
        <v>338</v>
      </c>
      <c r="B64" s="43" t="s">
        <v>339</v>
      </c>
      <c r="C64" s="43" t="s">
        <v>175</v>
      </c>
      <c r="D64" s="43" t="s">
        <v>340</v>
      </c>
      <c r="E64" s="43" t="s">
        <v>60</v>
      </c>
    </row>
    <row r="65" spans="1:5" ht="11.25">
      <c r="A65" s="43" t="s">
        <v>341</v>
      </c>
      <c r="B65" s="43" t="s">
        <v>342</v>
      </c>
      <c r="C65" s="43" t="s">
        <v>343</v>
      </c>
      <c r="D65" s="43" t="s">
        <v>340</v>
      </c>
      <c r="E65" s="43" t="s">
        <v>60</v>
      </c>
    </row>
    <row r="66" spans="1:5" ht="11.25">
      <c r="A66" s="43" t="s">
        <v>344</v>
      </c>
      <c r="B66" s="43" t="s">
        <v>345</v>
      </c>
      <c r="C66" s="43" t="s">
        <v>304</v>
      </c>
      <c r="D66" s="43" t="s">
        <v>340</v>
      </c>
      <c r="E66" s="43" t="s">
        <v>60</v>
      </c>
    </row>
    <row r="67" spans="1:5" ht="11.25">
      <c r="A67" s="43" t="s">
        <v>346</v>
      </c>
      <c r="B67" s="43" t="s">
        <v>347</v>
      </c>
      <c r="C67" s="43" t="s">
        <v>198</v>
      </c>
      <c r="D67" s="43" t="s">
        <v>340</v>
      </c>
      <c r="E67" s="43" t="s">
        <v>60</v>
      </c>
    </row>
    <row r="68" spans="1:5" ht="11.25">
      <c r="A68" s="43" t="s">
        <v>348</v>
      </c>
      <c r="B68" s="43" t="s">
        <v>349</v>
      </c>
      <c r="C68" s="43" t="s">
        <v>350</v>
      </c>
      <c r="D68" s="43" t="s">
        <v>340</v>
      </c>
      <c r="E68" s="43" t="s">
        <v>60</v>
      </c>
    </row>
    <row r="69" spans="1:5" ht="11.25">
      <c r="A69" s="43" t="s">
        <v>351</v>
      </c>
      <c r="B69" s="43" t="s">
        <v>352</v>
      </c>
      <c r="C69" s="43" t="s">
        <v>247</v>
      </c>
      <c r="D69" s="43" t="s">
        <v>340</v>
      </c>
      <c r="E69" s="43" t="s">
        <v>60</v>
      </c>
    </row>
    <row r="70" spans="1:5" ht="11.25">
      <c r="A70" s="43" t="s">
        <v>353</v>
      </c>
      <c r="B70" s="43" t="s">
        <v>354</v>
      </c>
      <c r="C70" s="43" t="s">
        <v>219</v>
      </c>
      <c r="D70" s="43" t="s">
        <v>340</v>
      </c>
      <c r="E70" s="43" t="s">
        <v>60</v>
      </c>
    </row>
    <row r="71" spans="1:5" ht="11.25">
      <c r="A71" s="43" t="s">
        <v>355</v>
      </c>
      <c r="B71" s="43" t="s">
        <v>356</v>
      </c>
      <c r="C71" s="43" t="s">
        <v>304</v>
      </c>
      <c r="D71" s="43" t="s">
        <v>340</v>
      </c>
      <c r="E71" s="43" t="s">
        <v>60</v>
      </c>
    </row>
    <row r="72" spans="1:5" ht="11.25">
      <c r="A72" s="43" t="s">
        <v>357</v>
      </c>
      <c r="B72" s="43" t="s">
        <v>358</v>
      </c>
      <c r="C72" s="43" t="s">
        <v>359</v>
      </c>
      <c r="D72" s="43" t="s">
        <v>340</v>
      </c>
      <c r="E72" s="43" t="s">
        <v>60</v>
      </c>
    </row>
    <row r="73" spans="1:5" ht="11.25">
      <c r="A73" s="43" t="s">
        <v>360</v>
      </c>
      <c r="B73" s="43" t="s">
        <v>361</v>
      </c>
      <c r="C73" s="43" t="s">
        <v>175</v>
      </c>
      <c r="D73" s="43" t="s">
        <v>340</v>
      </c>
      <c r="E73" s="43" t="s">
        <v>60</v>
      </c>
    </row>
    <row r="74" spans="1:5" ht="11.25">
      <c r="A74" s="43" t="s">
        <v>362</v>
      </c>
      <c r="B74" s="43" t="s">
        <v>363</v>
      </c>
      <c r="C74" s="43" t="s">
        <v>364</v>
      </c>
      <c r="D74" s="43" t="s">
        <v>340</v>
      </c>
      <c r="E74" s="43" t="s">
        <v>60</v>
      </c>
    </row>
    <row r="75" spans="1:5" ht="11.25">
      <c r="A75" s="43" t="s">
        <v>179</v>
      </c>
      <c r="B75" s="43" t="s">
        <v>180</v>
      </c>
      <c r="C75" s="43" t="s">
        <v>181</v>
      </c>
      <c r="D75" s="43" t="s">
        <v>340</v>
      </c>
      <c r="E75" s="43" t="s">
        <v>60</v>
      </c>
    </row>
    <row r="76" spans="1:5" ht="11.25">
      <c r="A76" s="43" t="s">
        <v>365</v>
      </c>
      <c r="B76" s="43" t="s">
        <v>366</v>
      </c>
      <c r="C76" s="43" t="s">
        <v>230</v>
      </c>
      <c r="D76" s="43" t="s">
        <v>340</v>
      </c>
      <c r="E76" s="43" t="s">
        <v>60</v>
      </c>
    </row>
    <row r="77" spans="1:5" ht="11.25">
      <c r="A77" s="43" t="s">
        <v>367</v>
      </c>
      <c r="B77" s="43" t="s">
        <v>368</v>
      </c>
      <c r="C77" s="43" t="s">
        <v>287</v>
      </c>
      <c r="D77" s="43" t="s">
        <v>340</v>
      </c>
      <c r="E77" s="43" t="s">
        <v>60</v>
      </c>
    </row>
    <row r="78" spans="1:5" ht="11.25">
      <c r="A78" s="43" t="s">
        <v>369</v>
      </c>
      <c r="B78" s="43" t="s">
        <v>370</v>
      </c>
      <c r="C78" s="43" t="s">
        <v>371</v>
      </c>
      <c r="D78" s="43" t="s">
        <v>340</v>
      </c>
      <c r="E78" s="43" t="s">
        <v>60</v>
      </c>
    </row>
    <row r="79" spans="1:5" ht="11.25">
      <c r="A79" s="43" t="s">
        <v>372</v>
      </c>
      <c r="B79" s="43" t="s">
        <v>373</v>
      </c>
      <c r="C79" s="43" t="s">
        <v>241</v>
      </c>
      <c r="D79" s="43" t="s">
        <v>340</v>
      </c>
      <c r="E79" s="43" t="s">
        <v>60</v>
      </c>
    </row>
    <row r="80" spans="1:5" ht="11.25">
      <c r="A80" s="43" t="s">
        <v>374</v>
      </c>
      <c r="B80" s="43" t="s">
        <v>375</v>
      </c>
      <c r="C80" s="43" t="s">
        <v>304</v>
      </c>
      <c r="D80" s="43" t="s">
        <v>340</v>
      </c>
      <c r="E80" s="43" t="s">
        <v>60</v>
      </c>
    </row>
    <row r="81" spans="1:5" ht="11.25">
      <c r="A81" s="43" t="s">
        <v>376</v>
      </c>
      <c r="B81" s="43" t="s">
        <v>377</v>
      </c>
      <c r="C81" s="43" t="s">
        <v>378</v>
      </c>
      <c r="D81" s="43" t="s">
        <v>340</v>
      </c>
      <c r="E81" s="43" t="s">
        <v>60</v>
      </c>
    </row>
    <row r="82" spans="1:5" ht="11.25">
      <c r="A82" s="43" t="s">
        <v>379</v>
      </c>
      <c r="B82" s="43" t="s">
        <v>380</v>
      </c>
      <c r="C82" s="43" t="s">
        <v>378</v>
      </c>
      <c r="D82" s="43" t="s">
        <v>340</v>
      </c>
      <c r="E82" s="43" t="s">
        <v>60</v>
      </c>
    </row>
    <row r="83" spans="1:5" ht="11.25">
      <c r="A83" s="43" t="s">
        <v>381</v>
      </c>
      <c r="B83" s="43" t="s">
        <v>382</v>
      </c>
      <c r="C83" s="43" t="s">
        <v>383</v>
      </c>
      <c r="D83" s="43" t="s">
        <v>340</v>
      </c>
      <c r="E83" s="43" t="s">
        <v>60</v>
      </c>
    </row>
    <row r="84" spans="1:5" ht="11.25">
      <c r="A84" s="43" t="s">
        <v>384</v>
      </c>
      <c r="B84" s="43" t="s">
        <v>385</v>
      </c>
      <c r="C84" s="43" t="s">
        <v>386</v>
      </c>
      <c r="D84" s="43" t="s">
        <v>340</v>
      </c>
      <c r="E84" s="43" t="s">
        <v>60</v>
      </c>
    </row>
    <row r="85" spans="1:5" ht="11.25">
      <c r="A85" s="43" t="s">
        <v>387</v>
      </c>
      <c r="B85" s="43" t="s">
        <v>388</v>
      </c>
      <c r="C85" s="43" t="s">
        <v>230</v>
      </c>
      <c r="D85" s="43" t="s">
        <v>340</v>
      </c>
      <c r="E85" s="43" t="s">
        <v>60</v>
      </c>
    </row>
    <row r="86" spans="1:5" ht="11.25">
      <c r="A86" s="43" t="s">
        <v>389</v>
      </c>
      <c r="B86" s="43" t="s">
        <v>390</v>
      </c>
      <c r="C86" s="43" t="s">
        <v>175</v>
      </c>
      <c r="D86" s="43" t="s">
        <v>340</v>
      </c>
      <c r="E86" s="43" t="s">
        <v>60</v>
      </c>
    </row>
    <row r="87" spans="1:5" ht="11.25">
      <c r="A87" s="43" t="s">
        <v>391</v>
      </c>
      <c r="B87" s="43" t="s">
        <v>392</v>
      </c>
      <c r="C87" s="43" t="s">
        <v>175</v>
      </c>
      <c r="D87" s="43" t="s">
        <v>340</v>
      </c>
      <c r="E87" s="43" t="s">
        <v>60</v>
      </c>
    </row>
    <row r="88" spans="1:5" ht="11.25">
      <c r="A88" s="43" t="s">
        <v>393</v>
      </c>
      <c r="B88" s="43" t="s">
        <v>394</v>
      </c>
      <c r="C88" s="43" t="s">
        <v>350</v>
      </c>
      <c r="D88" s="43" t="s">
        <v>340</v>
      </c>
      <c r="E88" s="43" t="s">
        <v>60</v>
      </c>
    </row>
    <row r="89" spans="1:5" ht="11.25">
      <c r="A89" s="43" t="s">
        <v>395</v>
      </c>
      <c r="B89" s="43" t="s">
        <v>396</v>
      </c>
      <c r="C89" s="43" t="s">
        <v>304</v>
      </c>
      <c r="D89" s="43" t="s">
        <v>340</v>
      </c>
      <c r="E89" s="43" t="s">
        <v>60</v>
      </c>
    </row>
    <row r="90" spans="1:5" ht="11.25">
      <c r="A90" s="43" t="s">
        <v>208</v>
      </c>
      <c r="B90" s="43" t="s">
        <v>209</v>
      </c>
      <c r="C90" s="43" t="s">
        <v>210</v>
      </c>
      <c r="D90" s="43" t="s">
        <v>340</v>
      </c>
      <c r="E90" s="43" t="s">
        <v>60</v>
      </c>
    </row>
    <row r="91" spans="1:5" ht="11.25">
      <c r="A91" s="43" t="s">
        <v>397</v>
      </c>
      <c r="B91" s="43" t="s">
        <v>398</v>
      </c>
      <c r="C91" s="43" t="s">
        <v>304</v>
      </c>
      <c r="D91" s="43" t="s">
        <v>340</v>
      </c>
      <c r="E91" s="43" t="s">
        <v>60</v>
      </c>
    </row>
    <row r="92" spans="1:5" ht="11.25">
      <c r="A92" s="43" t="s">
        <v>211</v>
      </c>
      <c r="B92" s="43" t="s">
        <v>212</v>
      </c>
      <c r="C92" s="43" t="s">
        <v>213</v>
      </c>
      <c r="D92" s="43" t="s">
        <v>340</v>
      </c>
      <c r="E92" s="43" t="s">
        <v>60</v>
      </c>
    </row>
    <row r="93" spans="1:5" ht="11.25">
      <c r="A93" s="43" t="s">
        <v>399</v>
      </c>
      <c r="B93" s="43" t="s">
        <v>400</v>
      </c>
      <c r="C93" s="43" t="s">
        <v>401</v>
      </c>
      <c r="D93" s="43" t="s">
        <v>340</v>
      </c>
      <c r="E93" s="43" t="s">
        <v>60</v>
      </c>
    </row>
    <row r="94" spans="1:5" ht="11.25">
      <c r="A94" s="43" t="s">
        <v>402</v>
      </c>
      <c r="B94" s="43" t="s">
        <v>403</v>
      </c>
      <c r="C94" s="43" t="s">
        <v>230</v>
      </c>
      <c r="D94" s="43" t="s">
        <v>340</v>
      </c>
      <c r="E94" s="43" t="s">
        <v>60</v>
      </c>
    </row>
    <row r="95" spans="1:5" ht="11.25">
      <c r="A95" s="43" t="s">
        <v>404</v>
      </c>
      <c r="B95" s="43" t="s">
        <v>405</v>
      </c>
      <c r="C95" s="43" t="s">
        <v>168</v>
      </c>
      <c r="D95" s="43" t="s">
        <v>340</v>
      </c>
      <c r="E95" s="43" t="s">
        <v>60</v>
      </c>
    </row>
    <row r="96" spans="1:5" ht="11.25">
      <c r="A96" s="43" t="s">
        <v>406</v>
      </c>
      <c r="B96" s="43" t="s">
        <v>407</v>
      </c>
      <c r="C96" s="43" t="s">
        <v>247</v>
      </c>
      <c r="D96" s="43" t="s">
        <v>340</v>
      </c>
      <c r="E96" s="43" t="s">
        <v>60</v>
      </c>
    </row>
    <row r="97" spans="1:5" ht="11.25">
      <c r="A97" s="43" t="s">
        <v>408</v>
      </c>
      <c r="B97" s="43" t="s">
        <v>409</v>
      </c>
      <c r="C97" s="43" t="s">
        <v>410</v>
      </c>
      <c r="D97" s="43" t="s">
        <v>340</v>
      </c>
      <c r="E97" s="43" t="s">
        <v>60</v>
      </c>
    </row>
    <row r="98" spans="1:5" ht="11.25">
      <c r="A98" s="43" t="s">
        <v>411</v>
      </c>
      <c r="B98" s="43" t="s">
        <v>412</v>
      </c>
      <c r="C98" s="43" t="s">
        <v>219</v>
      </c>
      <c r="D98" s="43" t="s">
        <v>340</v>
      </c>
      <c r="E98" s="43" t="s">
        <v>60</v>
      </c>
    </row>
    <row r="99" spans="1:5" ht="11.25">
      <c r="A99" s="43" t="s">
        <v>413</v>
      </c>
      <c r="B99" s="43" t="s">
        <v>414</v>
      </c>
      <c r="C99" s="43" t="s">
        <v>383</v>
      </c>
      <c r="D99" s="43" t="s">
        <v>340</v>
      </c>
      <c r="E99" s="43" t="s">
        <v>60</v>
      </c>
    </row>
    <row r="100" spans="1:5" ht="11.25">
      <c r="A100" s="43" t="s">
        <v>415</v>
      </c>
      <c r="B100" s="43" t="s">
        <v>416</v>
      </c>
      <c r="C100" s="43" t="s">
        <v>219</v>
      </c>
      <c r="D100" s="43" t="s">
        <v>340</v>
      </c>
      <c r="E100" s="43" t="s">
        <v>60</v>
      </c>
    </row>
    <row r="101" spans="1:5" ht="11.25">
      <c r="A101" s="43" t="s">
        <v>417</v>
      </c>
      <c r="B101" s="43" t="s">
        <v>418</v>
      </c>
      <c r="C101" s="43" t="s">
        <v>419</v>
      </c>
      <c r="D101" s="43" t="s">
        <v>340</v>
      </c>
      <c r="E101" s="43" t="s">
        <v>60</v>
      </c>
    </row>
    <row r="102" spans="1:5" ht="11.25">
      <c r="A102" s="43" t="s">
        <v>420</v>
      </c>
      <c r="B102" s="43" t="s">
        <v>421</v>
      </c>
      <c r="C102" s="43" t="s">
        <v>422</v>
      </c>
      <c r="D102" s="43" t="s">
        <v>340</v>
      </c>
      <c r="E102" s="43" t="s">
        <v>60</v>
      </c>
    </row>
    <row r="103" spans="1:5" ht="11.25">
      <c r="A103" s="43" t="s">
        <v>423</v>
      </c>
      <c r="B103" s="43" t="s">
        <v>424</v>
      </c>
      <c r="C103" s="43" t="s">
        <v>244</v>
      </c>
      <c r="D103" s="43" t="s">
        <v>340</v>
      </c>
      <c r="E103" s="43" t="s">
        <v>60</v>
      </c>
    </row>
    <row r="104" spans="1:5" ht="11.25">
      <c r="A104" s="43" t="s">
        <v>425</v>
      </c>
      <c r="B104" s="43" t="s">
        <v>426</v>
      </c>
      <c r="C104" s="43" t="s">
        <v>427</v>
      </c>
      <c r="D104" s="43" t="s">
        <v>340</v>
      </c>
      <c r="E104" s="43" t="s">
        <v>60</v>
      </c>
    </row>
    <row r="105" spans="1:5" ht="11.25">
      <c r="A105" s="43" t="s">
        <v>428</v>
      </c>
      <c r="B105" s="43" t="s">
        <v>429</v>
      </c>
      <c r="C105" s="43" t="s">
        <v>304</v>
      </c>
      <c r="D105" s="43" t="s">
        <v>340</v>
      </c>
      <c r="E105" s="43" t="s">
        <v>60</v>
      </c>
    </row>
    <row r="106" spans="1:5" ht="11.25">
      <c r="A106" s="43" t="s">
        <v>430</v>
      </c>
      <c r="B106" s="43" t="s">
        <v>431</v>
      </c>
      <c r="C106" s="43" t="s">
        <v>254</v>
      </c>
      <c r="D106" s="43" t="s">
        <v>340</v>
      </c>
      <c r="E106" s="43" t="s">
        <v>60</v>
      </c>
    </row>
    <row r="107" spans="1:5" ht="11.25">
      <c r="A107" s="43" t="s">
        <v>432</v>
      </c>
      <c r="B107" s="43" t="s">
        <v>433</v>
      </c>
      <c r="C107" s="43" t="s">
        <v>254</v>
      </c>
      <c r="D107" s="43" t="s">
        <v>340</v>
      </c>
      <c r="E107" s="43" t="s">
        <v>60</v>
      </c>
    </row>
    <row r="108" spans="1:5" ht="11.25">
      <c r="A108" s="43" t="s">
        <v>434</v>
      </c>
      <c r="B108" s="43" t="s">
        <v>435</v>
      </c>
      <c r="C108" s="43" t="s">
        <v>284</v>
      </c>
      <c r="D108" s="43" t="s">
        <v>340</v>
      </c>
      <c r="E108" s="43" t="s">
        <v>60</v>
      </c>
    </row>
    <row r="109" spans="1:5" ht="11.25">
      <c r="A109" s="43" t="s">
        <v>436</v>
      </c>
      <c r="B109" s="43" t="s">
        <v>437</v>
      </c>
      <c r="C109" s="43" t="s">
        <v>247</v>
      </c>
      <c r="D109" s="43" t="s">
        <v>340</v>
      </c>
      <c r="E109" s="43" t="s">
        <v>60</v>
      </c>
    </row>
    <row r="110" spans="1:5" ht="11.25">
      <c r="A110" s="43" t="s">
        <v>438</v>
      </c>
      <c r="B110" s="43" t="s">
        <v>439</v>
      </c>
      <c r="C110" s="43" t="s">
        <v>287</v>
      </c>
      <c r="D110" s="43" t="s">
        <v>340</v>
      </c>
      <c r="E110" s="43" t="s">
        <v>60</v>
      </c>
    </row>
    <row r="111" spans="1:5" ht="11.25">
      <c r="A111" s="43" t="s">
        <v>440</v>
      </c>
      <c r="B111" s="43" t="s">
        <v>441</v>
      </c>
      <c r="C111" s="43" t="s">
        <v>244</v>
      </c>
      <c r="D111" s="43" t="s">
        <v>340</v>
      </c>
      <c r="E111" s="43" t="s">
        <v>60</v>
      </c>
    </row>
    <row r="112" spans="1:5" ht="11.25">
      <c r="A112" s="43" t="s">
        <v>442</v>
      </c>
      <c r="B112" s="43" t="s">
        <v>443</v>
      </c>
      <c r="C112" s="43" t="s">
        <v>247</v>
      </c>
      <c r="D112" s="43" t="s">
        <v>340</v>
      </c>
      <c r="E112" s="43" t="s">
        <v>60</v>
      </c>
    </row>
    <row r="113" spans="1:5" ht="11.25">
      <c r="A113" s="43" t="s">
        <v>444</v>
      </c>
      <c r="B113" s="43" t="s">
        <v>445</v>
      </c>
      <c r="C113" s="43" t="s">
        <v>172</v>
      </c>
      <c r="D113" s="43" t="s">
        <v>340</v>
      </c>
      <c r="E113" s="43" t="s">
        <v>60</v>
      </c>
    </row>
    <row r="114" spans="1:5" ht="11.25">
      <c r="A114" s="43" t="s">
        <v>446</v>
      </c>
      <c r="B114" s="43" t="s">
        <v>447</v>
      </c>
      <c r="C114" s="43" t="s">
        <v>219</v>
      </c>
      <c r="D114" s="43" t="s">
        <v>340</v>
      </c>
      <c r="E114" s="43" t="s">
        <v>60</v>
      </c>
    </row>
    <row r="115" spans="1:5" ht="11.25">
      <c r="A115" s="43" t="s">
        <v>448</v>
      </c>
      <c r="B115" s="43" t="s">
        <v>449</v>
      </c>
      <c r="C115" s="43" t="s">
        <v>244</v>
      </c>
      <c r="D115" s="43" t="s">
        <v>340</v>
      </c>
      <c r="E115" s="43" t="s">
        <v>60</v>
      </c>
    </row>
    <row r="116" spans="1:5" ht="11.25">
      <c r="A116" s="43" t="s">
        <v>450</v>
      </c>
      <c r="B116" s="43" t="s">
        <v>451</v>
      </c>
      <c r="C116" s="43" t="s">
        <v>254</v>
      </c>
      <c r="D116" s="43" t="s">
        <v>340</v>
      </c>
      <c r="E116" s="43" t="s">
        <v>60</v>
      </c>
    </row>
    <row r="117" spans="1:5" ht="11.25">
      <c r="A117" s="43" t="s">
        <v>452</v>
      </c>
      <c r="B117" s="43" t="s">
        <v>453</v>
      </c>
      <c r="C117" s="43" t="s">
        <v>244</v>
      </c>
      <c r="D117" s="43" t="s">
        <v>340</v>
      </c>
      <c r="E117" s="43" t="s">
        <v>60</v>
      </c>
    </row>
    <row r="118" spans="1:5" ht="11.25">
      <c r="A118" s="43" t="s">
        <v>454</v>
      </c>
      <c r="B118" s="43" t="s">
        <v>455</v>
      </c>
      <c r="C118" s="43" t="s">
        <v>175</v>
      </c>
      <c r="D118" s="43" t="s">
        <v>340</v>
      </c>
      <c r="E118" s="43" t="s">
        <v>60</v>
      </c>
    </row>
    <row r="119" spans="1:5" ht="11.25">
      <c r="A119" s="43" t="s">
        <v>456</v>
      </c>
      <c r="B119" s="43" t="s">
        <v>457</v>
      </c>
      <c r="C119" s="43" t="s">
        <v>458</v>
      </c>
      <c r="D119" s="43" t="s">
        <v>340</v>
      </c>
      <c r="E119" s="43" t="s">
        <v>60</v>
      </c>
    </row>
    <row r="120" spans="1:5" ht="11.25">
      <c r="A120" s="43" t="s">
        <v>459</v>
      </c>
      <c r="B120" s="43" t="s">
        <v>460</v>
      </c>
      <c r="C120" s="43" t="s">
        <v>287</v>
      </c>
      <c r="D120" s="43" t="s">
        <v>340</v>
      </c>
      <c r="E120" s="43" t="s">
        <v>60</v>
      </c>
    </row>
    <row r="121" spans="1:5" ht="11.25">
      <c r="A121" s="43" t="s">
        <v>461</v>
      </c>
      <c r="B121" s="43" t="s">
        <v>462</v>
      </c>
      <c r="C121" s="43" t="s">
        <v>230</v>
      </c>
      <c r="D121" s="43" t="s">
        <v>340</v>
      </c>
      <c r="E121" s="43" t="s">
        <v>60</v>
      </c>
    </row>
    <row r="122" spans="1:5" ht="11.25">
      <c r="A122" s="43" t="s">
        <v>463</v>
      </c>
      <c r="B122" s="43" t="s">
        <v>464</v>
      </c>
      <c r="C122" s="43" t="s">
        <v>304</v>
      </c>
      <c r="D122" s="43" t="s">
        <v>340</v>
      </c>
      <c r="E122" s="43" t="s">
        <v>60</v>
      </c>
    </row>
    <row r="123" spans="1:5" ht="11.25">
      <c r="A123" s="43" t="s">
        <v>465</v>
      </c>
      <c r="B123" s="43" t="s">
        <v>466</v>
      </c>
      <c r="C123" s="43" t="s">
        <v>287</v>
      </c>
      <c r="D123" s="43" t="s">
        <v>340</v>
      </c>
      <c r="E123" s="43" t="s">
        <v>60</v>
      </c>
    </row>
    <row r="124" spans="1:5" ht="11.25">
      <c r="A124" s="43" t="s">
        <v>467</v>
      </c>
      <c r="B124" s="43" t="s">
        <v>468</v>
      </c>
      <c r="C124" s="43" t="s">
        <v>287</v>
      </c>
      <c r="D124" s="43" t="s">
        <v>340</v>
      </c>
      <c r="E124" s="43" t="s">
        <v>60</v>
      </c>
    </row>
    <row r="125" spans="1:5" ht="11.25">
      <c r="A125" s="43" t="s">
        <v>469</v>
      </c>
      <c r="B125" s="43" t="s">
        <v>470</v>
      </c>
      <c r="C125" s="43" t="s">
        <v>287</v>
      </c>
      <c r="D125" s="43" t="s">
        <v>340</v>
      </c>
      <c r="E125" s="43" t="s">
        <v>60</v>
      </c>
    </row>
    <row r="126" spans="1:5" ht="11.25">
      <c r="A126" s="43" t="s">
        <v>471</v>
      </c>
      <c r="B126" s="43" t="s">
        <v>472</v>
      </c>
      <c r="C126" s="43" t="s">
        <v>304</v>
      </c>
      <c r="D126" s="43" t="s">
        <v>340</v>
      </c>
      <c r="E126" s="43" t="s">
        <v>60</v>
      </c>
    </row>
    <row r="127" spans="1:5" ht="11.25">
      <c r="A127" s="43" t="s">
        <v>473</v>
      </c>
      <c r="B127" s="43" t="s">
        <v>474</v>
      </c>
      <c r="C127" s="43" t="s">
        <v>304</v>
      </c>
      <c r="D127" s="43" t="s">
        <v>340</v>
      </c>
      <c r="E127" s="43" t="s">
        <v>60</v>
      </c>
    </row>
    <row r="128" spans="1:5" ht="11.25">
      <c r="A128" s="43" t="s">
        <v>475</v>
      </c>
      <c r="B128" s="43" t="s">
        <v>476</v>
      </c>
      <c r="C128" s="43" t="s">
        <v>287</v>
      </c>
      <c r="D128" s="43" t="s">
        <v>340</v>
      </c>
      <c r="E128" s="43" t="s">
        <v>60</v>
      </c>
    </row>
    <row r="129" spans="1:5" ht="11.25">
      <c r="A129" s="43" t="s">
        <v>477</v>
      </c>
      <c r="B129" s="43" t="s">
        <v>478</v>
      </c>
      <c r="C129" s="43" t="s">
        <v>247</v>
      </c>
      <c r="D129" s="43" t="s">
        <v>340</v>
      </c>
      <c r="E129" s="43" t="s">
        <v>60</v>
      </c>
    </row>
    <row r="130" spans="1:5" ht="11.25">
      <c r="A130" s="43" t="s">
        <v>479</v>
      </c>
      <c r="B130" s="43" t="s">
        <v>480</v>
      </c>
      <c r="C130" s="43" t="s">
        <v>230</v>
      </c>
      <c r="D130" s="43" t="s">
        <v>340</v>
      </c>
      <c r="E130" s="43" t="s">
        <v>60</v>
      </c>
    </row>
    <row r="131" spans="1:5" ht="11.25">
      <c r="A131" s="43" t="s">
        <v>481</v>
      </c>
      <c r="B131" s="43" t="s">
        <v>482</v>
      </c>
      <c r="C131" s="43" t="s">
        <v>207</v>
      </c>
      <c r="D131" s="43" t="s">
        <v>340</v>
      </c>
      <c r="E131" s="43" t="s">
        <v>60</v>
      </c>
    </row>
    <row r="132" spans="1:5" ht="11.25">
      <c r="A132" s="43" t="s">
        <v>483</v>
      </c>
      <c r="B132" s="43" t="s">
        <v>484</v>
      </c>
      <c r="C132" s="43" t="s">
        <v>216</v>
      </c>
      <c r="D132" s="43" t="s">
        <v>340</v>
      </c>
      <c r="E132" s="43" t="s">
        <v>60</v>
      </c>
    </row>
    <row r="133" spans="1:5" ht="11.25">
      <c r="A133" s="43" t="s">
        <v>485</v>
      </c>
      <c r="B133" s="43" t="s">
        <v>486</v>
      </c>
      <c r="C133" s="43" t="s">
        <v>175</v>
      </c>
      <c r="D133" s="43" t="s">
        <v>340</v>
      </c>
      <c r="E133" s="43" t="s">
        <v>60</v>
      </c>
    </row>
    <row r="134" spans="1:5" ht="11.25">
      <c r="A134" s="43" t="s">
        <v>487</v>
      </c>
      <c r="B134" s="43" t="s">
        <v>488</v>
      </c>
      <c r="C134" s="43" t="s">
        <v>247</v>
      </c>
      <c r="D134" s="43" t="s">
        <v>340</v>
      </c>
      <c r="E134" s="43" t="s">
        <v>60</v>
      </c>
    </row>
    <row r="135" spans="1:5" ht="11.25">
      <c r="A135" s="43" t="s">
        <v>489</v>
      </c>
      <c r="B135" s="43" t="s">
        <v>490</v>
      </c>
      <c r="C135" s="43" t="s">
        <v>287</v>
      </c>
      <c r="D135" s="43" t="s">
        <v>340</v>
      </c>
      <c r="E135" s="43" t="s">
        <v>60</v>
      </c>
    </row>
    <row r="136" spans="1:5" ht="11.25">
      <c r="A136" s="43" t="s">
        <v>491</v>
      </c>
      <c r="B136" s="43" t="s">
        <v>492</v>
      </c>
      <c r="C136" s="43" t="s">
        <v>230</v>
      </c>
      <c r="D136" s="43" t="s">
        <v>340</v>
      </c>
      <c r="E136" s="43" t="s">
        <v>60</v>
      </c>
    </row>
    <row r="137" spans="1:5" ht="11.25">
      <c r="A137" s="43" t="s">
        <v>493</v>
      </c>
      <c r="B137" s="43" t="s">
        <v>494</v>
      </c>
      <c r="C137" s="43" t="s">
        <v>495</v>
      </c>
      <c r="D137" s="43" t="s">
        <v>340</v>
      </c>
      <c r="E137" s="43" t="s">
        <v>60</v>
      </c>
    </row>
    <row r="138" spans="1:5" ht="11.25">
      <c r="A138" s="43" t="s">
        <v>252</v>
      </c>
      <c r="B138" s="43" t="s">
        <v>253</v>
      </c>
      <c r="C138" s="43" t="s">
        <v>254</v>
      </c>
      <c r="D138" s="43" t="s">
        <v>340</v>
      </c>
      <c r="E138" s="43" t="s">
        <v>60</v>
      </c>
    </row>
    <row r="139" spans="1:5" ht="11.25">
      <c r="A139" s="43" t="s">
        <v>496</v>
      </c>
      <c r="B139" s="43" t="s">
        <v>497</v>
      </c>
      <c r="C139" s="43" t="s">
        <v>247</v>
      </c>
      <c r="D139" s="43" t="s">
        <v>340</v>
      </c>
      <c r="E139" s="43" t="s">
        <v>60</v>
      </c>
    </row>
    <row r="140" spans="1:5" ht="11.25">
      <c r="A140" s="43" t="s">
        <v>498</v>
      </c>
      <c r="B140" s="43" t="s">
        <v>499</v>
      </c>
      <c r="C140" s="43" t="s">
        <v>207</v>
      </c>
      <c r="D140" s="43" t="s">
        <v>340</v>
      </c>
      <c r="E140" s="43" t="s">
        <v>60</v>
      </c>
    </row>
    <row r="141" spans="1:5" ht="11.25">
      <c r="A141" s="43" t="s">
        <v>500</v>
      </c>
      <c r="B141" s="43" t="s">
        <v>501</v>
      </c>
      <c r="C141" s="43" t="s">
        <v>287</v>
      </c>
      <c r="D141" s="43" t="s">
        <v>340</v>
      </c>
      <c r="E141" s="43" t="s">
        <v>60</v>
      </c>
    </row>
    <row r="142" spans="1:5" ht="11.25">
      <c r="A142" s="43" t="s">
        <v>502</v>
      </c>
      <c r="B142" s="43" t="s">
        <v>503</v>
      </c>
      <c r="C142" s="43" t="s">
        <v>216</v>
      </c>
      <c r="D142" s="43" t="s">
        <v>340</v>
      </c>
      <c r="E142" s="43" t="s">
        <v>60</v>
      </c>
    </row>
    <row r="143" spans="1:5" ht="11.25">
      <c r="A143" s="43" t="s">
        <v>504</v>
      </c>
      <c r="B143" s="43" t="s">
        <v>505</v>
      </c>
      <c r="C143" s="43" t="s">
        <v>287</v>
      </c>
      <c r="D143" s="43" t="s">
        <v>340</v>
      </c>
      <c r="E143" s="43" t="s">
        <v>60</v>
      </c>
    </row>
    <row r="144" spans="1:5" ht="11.25">
      <c r="A144" s="43" t="s">
        <v>506</v>
      </c>
      <c r="B144" s="43" t="s">
        <v>507</v>
      </c>
      <c r="C144" s="43" t="s">
        <v>508</v>
      </c>
      <c r="D144" s="43" t="s">
        <v>340</v>
      </c>
      <c r="E144" s="43" t="s">
        <v>60</v>
      </c>
    </row>
    <row r="145" spans="1:5" ht="11.25">
      <c r="A145" s="43" t="s">
        <v>509</v>
      </c>
      <c r="B145" s="43" t="s">
        <v>510</v>
      </c>
      <c r="C145" s="43" t="s">
        <v>230</v>
      </c>
      <c r="D145" s="43" t="s">
        <v>340</v>
      </c>
      <c r="E145" s="43" t="s">
        <v>60</v>
      </c>
    </row>
    <row r="146" spans="1:5" ht="11.25">
      <c r="A146" s="43" t="s">
        <v>511</v>
      </c>
      <c r="B146" s="43" t="s">
        <v>512</v>
      </c>
      <c r="C146" s="43" t="s">
        <v>513</v>
      </c>
      <c r="D146" s="43" t="s">
        <v>340</v>
      </c>
      <c r="E146" s="43" t="s">
        <v>60</v>
      </c>
    </row>
    <row r="147" spans="1:5" ht="11.25">
      <c r="A147" s="43" t="s">
        <v>514</v>
      </c>
      <c r="B147" s="43" t="s">
        <v>515</v>
      </c>
      <c r="C147" s="43" t="s">
        <v>254</v>
      </c>
      <c r="D147" s="43" t="s">
        <v>340</v>
      </c>
      <c r="E147" s="43" t="s">
        <v>60</v>
      </c>
    </row>
    <row r="148" spans="1:5" ht="11.25">
      <c r="A148" s="43" t="s">
        <v>516</v>
      </c>
      <c r="B148" s="43" t="s">
        <v>517</v>
      </c>
      <c r="C148" s="43" t="s">
        <v>230</v>
      </c>
      <c r="D148" s="43" t="s">
        <v>340</v>
      </c>
      <c r="E148" s="43" t="s">
        <v>60</v>
      </c>
    </row>
    <row r="149" spans="1:5" ht="11.25">
      <c r="A149" s="43" t="s">
        <v>518</v>
      </c>
      <c r="B149" s="43" t="s">
        <v>519</v>
      </c>
      <c r="C149" s="43" t="s">
        <v>216</v>
      </c>
      <c r="D149" s="43" t="s">
        <v>340</v>
      </c>
      <c r="E149" s="43" t="s">
        <v>60</v>
      </c>
    </row>
    <row r="150" spans="1:5" ht="11.25">
      <c r="A150" s="43" t="s">
        <v>520</v>
      </c>
      <c r="B150" s="43" t="s">
        <v>521</v>
      </c>
      <c r="C150" s="43" t="s">
        <v>216</v>
      </c>
      <c r="D150" s="43" t="s">
        <v>340</v>
      </c>
      <c r="E150" s="43" t="s">
        <v>60</v>
      </c>
    </row>
    <row r="151" spans="1:5" ht="11.25">
      <c r="A151" s="43" t="s">
        <v>522</v>
      </c>
      <c r="B151" s="43" t="s">
        <v>523</v>
      </c>
      <c r="C151" s="43" t="s">
        <v>216</v>
      </c>
      <c r="D151" s="43" t="s">
        <v>340</v>
      </c>
      <c r="E151" s="43" t="s">
        <v>60</v>
      </c>
    </row>
    <row r="152" spans="1:5" ht="11.25">
      <c r="A152" s="43" t="s">
        <v>524</v>
      </c>
      <c r="B152" s="43" t="s">
        <v>525</v>
      </c>
      <c r="C152" s="43" t="s">
        <v>247</v>
      </c>
      <c r="D152" s="43" t="s">
        <v>340</v>
      </c>
      <c r="E152" s="43" t="s">
        <v>60</v>
      </c>
    </row>
    <row r="153" spans="1:5" ht="11.25">
      <c r="A153" s="43" t="s">
        <v>526</v>
      </c>
      <c r="B153" s="43" t="s">
        <v>527</v>
      </c>
      <c r="C153" s="43" t="s">
        <v>244</v>
      </c>
      <c r="D153" s="43" t="s">
        <v>340</v>
      </c>
      <c r="E153" s="43" t="s">
        <v>60</v>
      </c>
    </row>
    <row r="154" spans="1:5" ht="11.25">
      <c r="A154" s="43" t="s">
        <v>528</v>
      </c>
      <c r="B154" s="43" t="s">
        <v>529</v>
      </c>
      <c r="C154" s="43" t="s">
        <v>304</v>
      </c>
      <c r="D154" s="43" t="s">
        <v>340</v>
      </c>
      <c r="E154" s="43" t="s">
        <v>60</v>
      </c>
    </row>
    <row r="155" spans="1:5" ht="11.25">
      <c r="A155" s="43" t="s">
        <v>530</v>
      </c>
      <c r="B155" s="43" t="s">
        <v>531</v>
      </c>
      <c r="C155" s="43" t="s">
        <v>304</v>
      </c>
      <c r="D155" s="43" t="s">
        <v>340</v>
      </c>
      <c r="E155" s="43" t="s">
        <v>60</v>
      </c>
    </row>
    <row r="156" spans="1:5" ht="11.25">
      <c r="A156" s="43" t="s">
        <v>532</v>
      </c>
      <c r="B156" s="43" t="s">
        <v>533</v>
      </c>
      <c r="C156" s="43" t="s">
        <v>247</v>
      </c>
      <c r="D156" s="43" t="s">
        <v>340</v>
      </c>
      <c r="E156" s="43" t="s">
        <v>60</v>
      </c>
    </row>
    <row r="157" spans="1:5" ht="11.25">
      <c r="A157" s="43" t="s">
        <v>534</v>
      </c>
      <c r="B157" s="43" t="s">
        <v>535</v>
      </c>
      <c r="C157" s="43" t="s">
        <v>230</v>
      </c>
      <c r="D157" s="43" t="s">
        <v>340</v>
      </c>
      <c r="E157" s="43" t="s">
        <v>60</v>
      </c>
    </row>
    <row r="158" spans="1:5" ht="11.25">
      <c r="A158" s="43" t="s">
        <v>536</v>
      </c>
      <c r="B158" s="43" t="s">
        <v>537</v>
      </c>
      <c r="C158" s="43" t="s">
        <v>247</v>
      </c>
      <c r="D158" s="43" t="s">
        <v>340</v>
      </c>
      <c r="E158" s="43" t="s">
        <v>60</v>
      </c>
    </row>
    <row r="159" spans="1:5" ht="11.25">
      <c r="A159" s="43" t="s">
        <v>538</v>
      </c>
      <c r="B159" s="43" t="s">
        <v>539</v>
      </c>
      <c r="C159" s="43" t="s">
        <v>540</v>
      </c>
      <c r="D159" s="43" t="s">
        <v>340</v>
      </c>
      <c r="E159" s="43" t="s">
        <v>60</v>
      </c>
    </row>
    <row r="160" spans="1:5" ht="11.25">
      <c r="A160" s="43" t="s">
        <v>541</v>
      </c>
      <c r="B160" s="43" t="s">
        <v>542</v>
      </c>
      <c r="C160" s="43" t="s">
        <v>175</v>
      </c>
      <c r="D160" s="43" t="s">
        <v>340</v>
      </c>
      <c r="E160" s="43" t="s">
        <v>60</v>
      </c>
    </row>
    <row r="161" spans="1:5" ht="11.25">
      <c r="A161" s="43" t="s">
        <v>543</v>
      </c>
      <c r="B161" s="43" t="s">
        <v>544</v>
      </c>
      <c r="C161" s="43" t="s">
        <v>247</v>
      </c>
      <c r="D161" s="43" t="s">
        <v>340</v>
      </c>
      <c r="E161" s="43" t="s">
        <v>60</v>
      </c>
    </row>
    <row r="162" spans="1:5" ht="11.25">
      <c r="A162" s="43" t="s">
        <v>545</v>
      </c>
      <c r="B162" s="43" t="s">
        <v>546</v>
      </c>
      <c r="C162" s="43" t="s">
        <v>287</v>
      </c>
      <c r="D162" s="43" t="s">
        <v>340</v>
      </c>
      <c r="E162" s="43" t="s">
        <v>60</v>
      </c>
    </row>
    <row r="163" spans="1:5" ht="11.25">
      <c r="A163" s="43" t="s">
        <v>547</v>
      </c>
      <c r="B163" s="43" t="s">
        <v>548</v>
      </c>
      <c r="C163" s="43" t="s">
        <v>549</v>
      </c>
      <c r="D163" s="43" t="s">
        <v>340</v>
      </c>
      <c r="E163" s="43" t="s">
        <v>60</v>
      </c>
    </row>
    <row r="164" spans="1:5" ht="11.25">
      <c r="A164" s="43" t="s">
        <v>550</v>
      </c>
      <c r="B164" s="43" t="s">
        <v>551</v>
      </c>
      <c r="C164" s="43" t="s">
        <v>168</v>
      </c>
      <c r="D164" s="43" t="s">
        <v>340</v>
      </c>
      <c r="E164" s="43" t="s">
        <v>60</v>
      </c>
    </row>
    <row r="165" spans="1:5" ht="11.25">
      <c r="A165" s="43" t="s">
        <v>552</v>
      </c>
      <c r="B165" s="43" t="s">
        <v>553</v>
      </c>
      <c r="C165" s="43" t="s">
        <v>554</v>
      </c>
      <c r="D165" s="43" t="s">
        <v>340</v>
      </c>
      <c r="E165" s="43" t="s">
        <v>60</v>
      </c>
    </row>
    <row r="166" spans="1:5" ht="11.25">
      <c r="A166" s="43" t="s">
        <v>555</v>
      </c>
      <c r="B166" s="43" t="s">
        <v>556</v>
      </c>
      <c r="C166" s="43" t="s">
        <v>247</v>
      </c>
      <c r="D166" s="43" t="s">
        <v>340</v>
      </c>
      <c r="E166" s="43" t="s">
        <v>60</v>
      </c>
    </row>
    <row r="167" spans="1:5" ht="11.25">
      <c r="A167" s="43" t="s">
        <v>166</v>
      </c>
      <c r="B167" s="43" t="s">
        <v>167</v>
      </c>
      <c r="C167" s="43" t="s">
        <v>168</v>
      </c>
      <c r="D167" s="43" t="s">
        <v>557</v>
      </c>
      <c r="E167" s="43" t="s">
        <v>60</v>
      </c>
    </row>
    <row r="168" spans="1:5" ht="11.25">
      <c r="A168" s="43" t="s">
        <v>558</v>
      </c>
      <c r="B168" s="43" t="s">
        <v>559</v>
      </c>
      <c r="C168" s="43" t="s">
        <v>275</v>
      </c>
      <c r="D168" s="43" t="s">
        <v>557</v>
      </c>
      <c r="E168" s="43" t="s">
        <v>60</v>
      </c>
    </row>
    <row r="169" spans="1:5" ht="11.25">
      <c r="A169" s="43" t="s">
        <v>560</v>
      </c>
      <c r="B169" s="43" t="s">
        <v>561</v>
      </c>
      <c r="C169" s="43" t="s">
        <v>562</v>
      </c>
      <c r="D169" s="43" t="s">
        <v>557</v>
      </c>
      <c r="E169" s="43" t="s">
        <v>60</v>
      </c>
    </row>
    <row r="170" spans="1:5" ht="11.25">
      <c r="A170" s="43" t="s">
        <v>228</v>
      </c>
      <c r="B170" s="43" t="s">
        <v>229</v>
      </c>
      <c r="C170" s="43" t="s">
        <v>230</v>
      </c>
      <c r="D170" s="43" t="s">
        <v>557</v>
      </c>
      <c r="E170" s="43" t="s">
        <v>60</v>
      </c>
    </row>
    <row r="171" spans="1:5" ht="11.25">
      <c r="A171" s="43" t="s">
        <v>231</v>
      </c>
      <c r="B171" s="43" t="s">
        <v>232</v>
      </c>
      <c r="C171" s="43" t="s">
        <v>233</v>
      </c>
      <c r="D171" s="43" t="s">
        <v>557</v>
      </c>
      <c r="E171" s="43" t="s">
        <v>60</v>
      </c>
    </row>
    <row r="172" spans="1:5" ht="11.25">
      <c r="A172" s="43" t="s">
        <v>245</v>
      </c>
      <c r="B172" s="43" t="s">
        <v>246</v>
      </c>
      <c r="C172" s="43" t="s">
        <v>247</v>
      </c>
      <c r="D172" s="43" t="s">
        <v>557</v>
      </c>
      <c r="E172" s="43" t="s">
        <v>60</v>
      </c>
    </row>
    <row r="173" spans="1:5" ht="11.25">
      <c r="A173" s="43" t="s">
        <v>563</v>
      </c>
      <c r="B173" s="43" t="s">
        <v>564</v>
      </c>
      <c r="C173" s="43" t="s">
        <v>269</v>
      </c>
      <c r="D173" s="43" t="s">
        <v>557</v>
      </c>
      <c r="E173" s="43" t="s">
        <v>60</v>
      </c>
    </row>
    <row r="174" spans="1:5" ht="11.25">
      <c r="A174" s="43" t="s">
        <v>565</v>
      </c>
      <c r="B174" s="43" t="s">
        <v>566</v>
      </c>
      <c r="C174" s="43" t="s">
        <v>371</v>
      </c>
      <c r="D174" s="43" t="s">
        <v>557</v>
      </c>
      <c r="E174" s="43" t="s">
        <v>60</v>
      </c>
    </row>
    <row r="175" spans="1:5" ht="11.25">
      <c r="A175" s="43" t="s">
        <v>567</v>
      </c>
      <c r="B175" s="43" t="s">
        <v>559</v>
      </c>
      <c r="C175" s="43" t="s">
        <v>568</v>
      </c>
      <c r="D175" s="43" t="s">
        <v>557</v>
      </c>
      <c r="E175" s="43" t="s">
        <v>60</v>
      </c>
    </row>
    <row r="176" spans="1:5" ht="11.25">
      <c r="A176" s="43" t="s">
        <v>569</v>
      </c>
      <c r="B176" s="43" t="s">
        <v>559</v>
      </c>
      <c r="C176" s="43" t="s">
        <v>570</v>
      </c>
      <c r="D176" s="43" t="s">
        <v>557</v>
      </c>
      <c r="E176" s="43" t="s">
        <v>60</v>
      </c>
    </row>
    <row r="177" spans="1:5" ht="11.25">
      <c r="A177" s="43" t="s">
        <v>571</v>
      </c>
      <c r="B177" s="43" t="s">
        <v>572</v>
      </c>
      <c r="C177" s="43" t="s">
        <v>573</v>
      </c>
      <c r="D177" s="43" t="s">
        <v>557</v>
      </c>
      <c r="E177" s="43" t="s">
        <v>60</v>
      </c>
    </row>
    <row r="178" spans="1:5" ht="11.25">
      <c r="A178" s="43" t="s">
        <v>258</v>
      </c>
      <c r="B178" s="43" t="s">
        <v>259</v>
      </c>
      <c r="C178" s="43" t="s">
        <v>244</v>
      </c>
      <c r="D178" s="43" t="s">
        <v>574</v>
      </c>
      <c r="E178" s="43" t="s">
        <v>60</v>
      </c>
    </row>
    <row r="180" spans="1:46" ht="12.75">
      <c r="A180" s="146"/>
      <c r="B180" s="146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  <c r="U180" s="146"/>
      <c r="V180" s="146"/>
      <c r="W180" s="146"/>
      <c r="X180" s="146"/>
      <c r="Y180" s="146"/>
      <c r="Z180" s="146"/>
      <c r="AA180" s="146"/>
      <c r="AB180" s="146"/>
      <c r="AC180" s="146"/>
      <c r="AD180" s="146"/>
      <c r="AE180" s="146"/>
      <c r="AF180" s="146"/>
      <c r="AG180" s="146"/>
      <c r="AH180" s="146"/>
      <c r="AI180" s="146"/>
      <c r="AJ180" s="146"/>
      <c r="AK180" s="146"/>
      <c r="AL180" s="146"/>
      <c r="AM180" s="146"/>
      <c r="AN180" s="146"/>
      <c r="AO180" s="146"/>
      <c r="AP180" s="146"/>
      <c r="AQ180" s="146"/>
      <c r="AR180" s="146"/>
      <c r="AS180" s="146"/>
      <c r="AT180" s="146"/>
    </row>
    <row r="181" spans="1:46" ht="12.75">
      <c r="A181" s="146"/>
      <c r="B181" s="146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  <c r="Y181" s="146"/>
      <c r="Z181" s="146"/>
      <c r="AA181" s="146"/>
      <c r="AB181" s="146"/>
      <c r="AC181" s="146"/>
      <c r="AD181" s="146"/>
      <c r="AE181" s="146"/>
      <c r="AF181" s="146"/>
      <c r="AG181" s="146"/>
      <c r="AH181" s="146"/>
      <c r="AI181" s="146"/>
      <c r="AJ181" s="146"/>
      <c r="AK181" s="146"/>
      <c r="AL181" s="146"/>
      <c r="AM181" s="146"/>
      <c r="AN181" s="146"/>
      <c r="AO181" s="146"/>
      <c r="AP181" s="146"/>
      <c r="AQ181" s="146"/>
      <c r="AR181" s="146"/>
      <c r="AS181" s="146"/>
      <c r="AT181" s="146"/>
    </row>
    <row r="182" spans="1:46" ht="12.75">
      <c r="A182" s="147" t="s">
        <v>585</v>
      </c>
      <c r="B182" s="146"/>
      <c r="C182" s="146"/>
      <c r="D182" s="147" t="s">
        <v>586</v>
      </c>
      <c r="E182" s="146"/>
      <c r="F182" s="146"/>
      <c r="G182" s="146"/>
      <c r="H182" s="147" t="s">
        <v>587</v>
      </c>
      <c r="I182" s="146"/>
      <c r="J182" s="146"/>
      <c r="K182" s="146"/>
      <c r="L182" s="147" t="s">
        <v>588</v>
      </c>
      <c r="M182" s="146"/>
      <c r="N182" s="146"/>
      <c r="O182" s="146"/>
      <c r="P182" s="147" t="s">
        <v>589</v>
      </c>
      <c r="Q182" s="146"/>
      <c r="R182" s="146"/>
      <c r="S182" s="146"/>
      <c r="T182" s="147" t="s">
        <v>590</v>
      </c>
      <c r="U182" s="146"/>
      <c r="V182" s="146"/>
      <c r="W182" s="146"/>
      <c r="X182" s="147" t="s">
        <v>591</v>
      </c>
      <c r="Y182" s="146"/>
      <c r="Z182" s="146"/>
      <c r="AA182" s="146"/>
      <c r="AB182" s="147" t="s">
        <v>592</v>
      </c>
      <c r="AC182" s="146"/>
      <c r="AD182" s="146"/>
      <c r="AE182" s="146"/>
      <c r="AF182" s="147" t="s">
        <v>593</v>
      </c>
      <c r="AG182" s="146"/>
      <c r="AH182" s="146"/>
      <c r="AI182" s="146"/>
      <c r="AJ182" s="147" t="s">
        <v>594</v>
      </c>
      <c r="AK182" s="146"/>
      <c r="AL182" s="146"/>
      <c r="AM182" s="146"/>
      <c r="AN182" s="147" t="s">
        <v>595</v>
      </c>
      <c r="AO182" s="146"/>
      <c r="AP182" s="146"/>
      <c r="AQ182" s="146"/>
      <c r="AR182" s="147" t="s">
        <v>596</v>
      </c>
      <c r="AS182" s="146"/>
      <c r="AT182" s="146"/>
    </row>
    <row r="183" spans="1:46" ht="12.75">
      <c r="A183" s="146" t="s">
        <v>141</v>
      </c>
      <c r="B183" s="146" t="s">
        <v>142</v>
      </c>
      <c r="C183" s="146" t="s">
        <v>143</v>
      </c>
      <c r="D183" s="146" t="s">
        <v>141</v>
      </c>
      <c r="E183" s="146" t="s">
        <v>142</v>
      </c>
      <c r="F183" s="146" t="s">
        <v>143</v>
      </c>
      <c r="G183" s="146"/>
      <c r="H183" s="146" t="s">
        <v>141</v>
      </c>
      <c r="I183" s="146" t="s">
        <v>142</v>
      </c>
      <c r="J183" s="146" t="s">
        <v>143</v>
      </c>
      <c r="K183" s="146"/>
      <c r="L183" s="146" t="s">
        <v>141</v>
      </c>
      <c r="M183" s="146" t="s">
        <v>142</v>
      </c>
      <c r="N183" s="146" t="s">
        <v>143</v>
      </c>
      <c r="O183" s="146"/>
      <c r="P183" s="146" t="s">
        <v>141</v>
      </c>
      <c r="Q183" s="146" t="s">
        <v>142</v>
      </c>
      <c r="R183" s="146" t="s">
        <v>143</v>
      </c>
      <c r="S183" s="146"/>
      <c r="T183" s="146" t="s">
        <v>141</v>
      </c>
      <c r="U183" s="146" t="s">
        <v>142</v>
      </c>
      <c r="V183" s="146" t="s">
        <v>143</v>
      </c>
      <c r="W183" s="146"/>
      <c r="X183" s="146" t="s">
        <v>141</v>
      </c>
      <c r="Y183" s="146" t="s">
        <v>142</v>
      </c>
      <c r="Z183" s="146" t="s">
        <v>143</v>
      </c>
      <c r="AA183" s="146"/>
      <c r="AB183" s="146" t="s">
        <v>141</v>
      </c>
      <c r="AC183" s="146" t="s">
        <v>142</v>
      </c>
      <c r="AD183" s="146" t="s">
        <v>143</v>
      </c>
      <c r="AE183" s="146"/>
      <c r="AF183" s="146" t="s">
        <v>141</v>
      </c>
      <c r="AG183" s="146" t="s">
        <v>142</v>
      </c>
      <c r="AH183" s="146" t="s">
        <v>143</v>
      </c>
      <c r="AI183" s="146"/>
      <c r="AJ183" s="146" t="s">
        <v>141</v>
      </c>
      <c r="AK183" s="146" t="s">
        <v>142</v>
      </c>
      <c r="AL183" s="146" t="s">
        <v>143</v>
      </c>
      <c r="AM183" s="146"/>
      <c r="AN183" s="146" t="s">
        <v>141</v>
      </c>
      <c r="AO183" s="146" t="s">
        <v>142</v>
      </c>
      <c r="AP183" s="146" t="s">
        <v>143</v>
      </c>
      <c r="AQ183" s="146"/>
      <c r="AR183" s="146" t="s">
        <v>141</v>
      </c>
      <c r="AS183" s="146" t="s">
        <v>142</v>
      </c>
      <c r="AT183" s="146" t="s">
        <v>143</v>
      </c>
    </row>
    <row r="184" spans="1:46" ht="12.75">
      <c r="A184" s="146" t="s">
        <v>346</v>
      </c>
      <c r="B184" s="146" t="s">
        <v>347</v>
      </c>
      <c r="C184" s="146" t="s">
        <v>198</v>
      </c>
      <c r="D184" s="146" t="s">
        <v>346</v>
      </c>
      <c r="E184" s="146" t="s">
        <v>347</v>
      </c>
      <c r="F184" s="146" t="s">
        <v>198</v>
      </c>
      <c r="G184" s="146"/>
      <c r="H184" s="146" t="s">
        <v>273</v>
      </c>
      <c r="I184" s="146" t="s">
        <v>274</v>
      </c>
      <c r="J184" s="146" t="s">
        <v>275</v>
      </c>
      <c r="K184" s="146"/>
      <c r="L184" s="146" t="s">
        <v>273</v>
      </c>
      <c r="M184" s="146" t="s">
        <v>274</v>
      </c>
      <c r="N184" s="146" t="s">
        <v>275</v>
      </c>
      <c r="O184" s="146"/>
      <c r="P184" s="146" t="s">
        <v>273</v>
      </c>
      <c r="Q184" s="146" t="s">
        <v>274</v>
      </c>
      <c r="R184" s="146" t="s">
        <v>275</v>
      </c>
      <c r="S184" s="146"/>
      <c r="T184" s="146" t="s">
        <v>577</v>
      </c>
      <c r="U184" s="146"/>
      <c r="V184" s="146"/>
      <c r="W184" s="146"/>
      <c r="X184" s="146" t="s">
        <v>577</v>
      </c>
      <c r="Y184" s="146"/>
      <c r="Z184" s="146"/>
      <c r="AA184" s="146"/>
      <c r="AB184" s="146" t="s">
        <v>346</v>
      </c>
      <c r="AC184" s="146" t="s">
        <v>347</v>
      </c>
      <c r="AD184" s="146" t="s">
        <v>198</v>
      </c>
      <c r="AE184" s="146"/>
      <c r="AF184" s="146" t="s">
        <v>578</v>
      </c>
      <c r="AG184" s="146"/>
      <c r="AH184" s="146"/>
      <c r="AI184" s="146"/>
      <c r="AJ184" s="146" t="s">
        <v>166</v>
      </c>
      <c r="AK184" s="146" t="s">
        <v>167</v>
      </c>
      <c r="AL184" s="146" t="s">
        <v>168</v>
      </c>
      <c r="AM184" s="146"/>
      <c r="AN184" s="146" t="s">
        <v>273</v>
      </c>
      <c r="AO184" s="146" t="s">
        <v>274</v>
      </c>
      <c r="AP184" s="146" t="s">
        <v>275</v>
      </c>
      <c r="AQ184" s="146"/>
      <c r="AR184" s="146" t="s">
        <v>273</v>
      </c>
      <c r="AS184" s="146" t="s">
        <v>274</v>
      </c>
      <c r="AT184" s="146" t="s">
        <v>275</v>
      </c>
    </row>
    <row r="185" spans="1:46" ht="12.75">
      <c r="A185" s="146" t="s">
        <v>338</v>
      </c>
      <c r="B185" s="146" t="s">
        <v>339</v>
      </c>
      <c r="C185" s="146" t="s">
        <v>175</v>
      </c>
      <c r="D185" s="146" t="s">
        <v>338</v>
      </c>
      <c r="E185" s="146" t="s">
        <v>339</v>
      </c>
      <c r="F185" s="146" t="s">
        <v>175</v>
      </c>
      <c r="G185" s="146"/>
      <c r="H185" s="146" t="s">
        <v>277</v>
      </c>
      <c r="I185" s="146" t="s">
        <v>278</v>
      </c>
      <c r="J185" s="146" t="s">
        <v>279</v>
      </c>
      <c r="K185" s="146"/>
      <c r="L185" s="146" t="s">
        <v>277</v>
      </c>
      <c r="M185" s="146" t="s">
        <v>278</v>
      </c>
      <c r="N185" s="146" t="s">
        <v>279</v>
      </c>
      <c r="O185" s="146"/>
      <c r="P185" s="146" t="s">
        <v>277</v>
      </c>
      <c r="Q185" s="146" t="s">
        <v>278</v>
      </c>
      <c r="R185" s="146" t="s">
        <v>279</v>
      </c>
      <c r="S185" s="146"/>
      <c r="T185" s="146" t="s">
        <v>166</v>
      </c>
      <c r="U185" s="146" t="s">
        <v>167</v>
      </c>
      <c r="V185" s="146" t="s">
        <v>168</v>
      </c>
      <c r="W185" s="146"/>
      <c r="X185" s="146" t="s">
        <v>166</v>
      </c>
      <c r="Y185" s="146" t="s">
        <v>167</v>
      </c>
      <c r="Z185" s="146" t="s">
        <v>168</v>
      </c>
      <c r="AA185" s="146"/>
      <c r="AB185" s="146" t="s">
        <v>338</v>
      </c>
      <c r="AC185" s="146" t="s">
        <v>339</v>
      </c>
      <c r="AD185" s="146" t="s">
        <v>175</v>
      </c>
      <c r="AE185" s="146"/>
      <c r="AF185" s="146"/>
      <c r="AG185" s="146"/>
      <c r="AH185" s="146"/>
      <c r="AI185" s="146"/>
      <c r="AJ185" s="146" t="s">
        <v>166</v>
      </c>
      <c r="AK185" s="146" t="s">
        <v>167</v>
      </c>
      <c r="AL185" s="146" t="s">
        <v>168</v>
      </c>
      <c r="AM185" s="146"/>
      <c r="AN185" s="146" t="s">
        <v>277</v>
      </c>
      <c r="AO185" s="146" t="s">
        <v>278</v>
      </c>
      <c r="AP185" s="146" t="s">
        <v>279</v>
      </c>
      <c r="AQ185" s="146"/>
      <c r="AR185" s="146" t="s">
        <v>277</v>
      </c>
      <c r="AS185" s="146" t="s">
        <v>278</v>
      </c>
      <c r="AT185" s="146" t="s">
        <v>279</v>
      </c>
    </row>
    <row r="186" spans="1:46" ht="12.75">
      <c r="A186" s="146" t="s">
        <v>341</v>
      </c>
      <c r="B186" s="146" t="s">
        <v>342</v>
      </c>
      <c r="C186" s="146" t="s">
        <v>343</v>
      </c>
      <c r="D186" s="146" t="s">
        <v>341</v>
      </c>
      <c r="E186" s="146" t="s">
        <v>342</v>
      </c>
      <c r="F186" s="146" t="s">
        <v>343</v>
      </c>
      <c r="G186" s="146"/>
      <c r="H186" s="146" t="s">
        <v>280</v>
      </c>
      <c r="I186" s="146" t="s">
        <v>281</v>
      </c>
      <c r="J186" s="146" t="s">
        <v>219</v>
      </c>
      <c r="K186" s="146"/>
      <c r="L186" s="146" t="s">
        <v>280</v>
      </c>
      <c r="M186" s="146" t="s">
        <v>281</v>
      </c>
      <c r="N186" s="146" t="s">
        <v>219</v>
      </c>
      <c r="O186" s="146"/>
      <c r="P186" s="146" t="s">
        <v>280</v>
      </c>
      <c r="Q186" s="146" t="s">
        <v>281</v>
      </c>
      <c r="R186" s="146" t="s">
        <v>219</v>
      </c>
      <c r="S186" s="146"/>
      <c r="T186" s="146" t="s">
        <v>166</v>
      </c>
      <c r="U186" s="146" t="s">
        <v>167</v>
      </c>
      <c r="V186" s="146" t="s">
        <v>168</v>
      </c>
      <c r="W186" s="146"/>
      <c r="X186" s="146" t="s">
        <v>166</v>
      </c>
      <c r="Y186" s="146" t="s">
        <v>167</v>
      </c>
      <c r="Z186" s="146" t="s">
        <v>168</v>
      </c>
      <c r="AA186" s="146"/>
      <c r="AB186" s="146" t="s">
        <v>341</v>
      </c>
      <c r="AC186" s="146" t="s">
        <v>342</v>
      </c>
      <c r="AD186" s="146" t="s">
        <v>343</v>
      </c>
      <c r="AE186" s="146"/>
      <c r="AF186" s="146"/>
      <c r="AG186" s="146"/>
      <c r="AH186" s="146"/>
      <c r="AI186" s="146"/>
      <c r="AJ186" s="146" t="s">
        <v>170</v>
      </c>
      <c r="AK186" s="146" t="s">
        <v>171</v>
      </c>
      <c r="AL186" s="146" t="s">
        <v>172</v>
      </c>
      <c r="AM186" s="146"/>
      <c r="AN186" s="146" t="s">
        <v>280</v>
      </c>
      <c r="AO186" s="146" t="s">
        <v>281</v>
      </c>
      <c r="AP186" s="146" t="s">
        <v>219</v>
      </c>
      <c r="AQ186" s="146"/>
      <c r="AR186" s="146" t="s">
        <v>280</v>
      </c>
      <c r="AS186" s="146" t="s">
        <v>281</v>
      </c>
      <c r="AT186" s="146" t="s">
        <v>219</v>
      </c>
    </row>
    <row r="187" spans="1:46" ht="12.75">
      <c r="A187" s="146" t="s">
        <v>344</v>
      </c>
      <c r="B187" s="146" t="s">
        <v>345</v>
      </c>
      <c r="C187" s="146" t="s">
        <v>304</v>
      </c>
      <c r="D187" s="146" t="s">
        <v>344</v>
      </c>
      <c r="E187" s="146" t="s">
        <v>345</v>
      </c>
      <c r="F187" s="146" t="s">
        <v>304</v>
      </c>
      <c r="G187" s="146"/>
      <c r="H187" s="146" t="s">
        <v>282</v>
      </c>
      <c r="I187" s="146" t="s">
        <v>283</v>
      </c>
      <c r="J187" s="146" t="s">
        <v>284</v>
      </c>
      <c r="K187" s="146"/>
      <c r="L187" s="146" t="s">
        <v>282</v>
      </c>
      <c r="M187" s="146" t="s">
        <v>283</v>
      </c>
      <c r="N187" s="146" t="s">
        <v>284</v>
      </c>
      <c r="O187" s="146"/>
      <c r="P187" s="146" t="s">
        <v>282</v>
      </c>
      <c r="Q187" s="146" t="s">
        <v>283</v>
      </c>
      <c r="R187" s="146" t="s">
        <v>284</v>
      </c>
      <c r="S187" s="146"/>
      <c r="T187" s="146" t="s">
        <v>170</v>
      </c>
      <c r="U187" s="146" t="s">
        <v>171</v>
      </c>
      <c r="V187" s="146" t="s">
        <v>172</v>
      </c>
      <c r="W187" s="146"/>
      <c r="X187" s="146" t="s">
        <v>170</v>
      </c>
      <c r="Y187" s="146" t="s">
        <v>171</v>
      </c>
      <c r="Z187" s="146" t="s">
        <v>172</v>
      </c>
      <c r="AA187" s="146"/>
      <c r="AB187" s="146" t="s">
        <v>344</v>
      </c>
      <c r="AC187" s="146" t="s">
        <v>345</v>
      </c>
      <c r="AD187" s="146" t="s">
        <v>304</v>
      </c>
      <c r="AE187" s="146"/>
      <c r="AF187" s="146"/>
      <c r="AG187" s="146"/>
      <c r="AH187" s="146"/>
      <c r="AI187" s="146"/>
      <c r="AJ187" s="146" t="s">
        <v>173</v>
      </c>
      <c r="AK187" s="146" t="s">
        <v>174</v>
      </c>
      <c r="AL187" s="146" t="s">
        <v>175</v>
      </c>
      <c r="AM187" s="146"/>
      <c r="AN187" s="146" t="s">
        <v>282</v>
      </c>
      <c r="AO187" s="146" t="s">
        <v>283</v>
      </c>
      <c r="AP187" s="146" t="s">
        <v>284</v>
      </c>
      <c r="AQ187" s="146"/>
      <c r="AR187" s="146" t="s">
        <v>282</v>
      </c>
      <c r="AS187" s="146" t="s">
        <v>283</v>
      </c>
      <c r="AT187" s="146" t="s">
        <v>284</v>
      </c>
    </row>
    <row r="188" spans="1:46" ht="12.75">
      <c r="A188" s="146" t="s">
        <v>348</v>
      </c>
      <c r="B188" s="146" t="s">
        <v>349</v>
      </c>
      <c r="C188" s="146" t="s">
        <v>350</v>
      </c>
      <c r="D188" s="146" t="s">
        <v>348</v>
      </c>
      <c r="E188" s="146" t="s">
        <v>349</v>
      </c>
      <c r="F188" s="146" t="s">
        <v>350</v>
      </c>
      <c r="G188" s="146"/>
      <c r="H188" s="146" t="s">
        <v>285</v>
      </c>
      <c r="I188" s="146" t="s">
        <v>286</v>
      </c>
      <c r="J188" s="146" t="s">
        <v>287</v>
      </c>
      <c r="K188" s="146"/>
      <c r="L188" s="146" t="s">
        <v>285</v>
      </c>
      <c r="M188" s="146" t="s">
        <v>286</v>
      </c>
      <c r="N188" s="146" t="s">
        <v>287</v>
      </c>
      <c r="O188" s="146"/>
      <c r="P188" s="146" t="s">
        <v>285</v>
      </c>
      <c r="Q188" s="146" t="s">
        <v>286</v>
      </c>
      <c r="R188" s="146" t="s">
        <v>287</v>
      </c>
      <c r="S188" s="146"/>
      <c r="T188" s="146" t="s">
        <v>173</v>
      </c>
      <c r="U188" s="146" t="s">
        <v>174</v>
      </c>
      <c r="V188" s="146" t="s">
        <v>175</v>
      </c>
      <c r="W188" s="146"/>
      <c r="X188" s="146" t="s">
        <v>173</v>
      </c>
      <c r="Y188" s="146" t="s">
        <v>174</v>
      </c>
      <c r="Z188" s="146" t="s">
        <v>175</v>
      </c>
      <c r="AA188" s="146"/>
      <c r="AB188" s="146" t="s">
        <v>577</v>
      </c>
      <c r="AC188" s="146"/>
      <c r="AD188" s="146"/>
      <c r="AE188" s="146"/>
      <c r="AF188" s="146"/>
      <c r="AG188" s="146"/>
      <c r="AH188" s="146"/>
      <c r="AI188" s="146"/>
      <c r="AJ188" s="146" t="s">
        <v>273</v>
      </c>
      <c r="AK188" s="146" t="s">
        <v>274</v>
      </c>
      <c r="AL188" s="146" t="s">
        <v>275</v>
      </c>
      <c r="AM188" s="146"/>
      <c r="AN188" s="146" t="s">
        <v>285</v>
      </c>
      <c r="AO188" s="146" t="s">
        <v>286</v>
      </c>
      <c r="AP188" s="146" t="s">
        <v>287</v>
      </c>
      <c r="AQ188" s="146"/>
      <c r="AR188" s="146" t="s">
        <v>285</v>
      </c>
      <c r="AS188" s="146" t="s">
        <v>286</v>
      </c>
      <c r="AT188" s="146" t="s">
        <v>287</v>
      </c>
    </row>
    <row r="189" spans="1:46" ht="12.75">
      <c r="A189" s="146" t="s">
        <v>351</v>
      </c>
      <c r="B189" s="146" t="s">
        <v>352</v>
      </c>
      <c r="C189" s="146" t="s">
        <v>247</v>
      </c>
      <c r="D189" s="146" t="s">
        <v>351</v>
      </c>
      <c r="E189" s="146" t="s">
        <v>352</v>
      </c>
      <c r="F189" s="146" t="s">
        <v>247</v>
      </c>
      <c r="G189" s="146"/>
      <c r="H189" s="146" t="s">
        <v>288</v>
      </c>
      <c r="I189" s="146" t="s">
        <v>289</v>
      </c>
      <c r="J189" s="146" t="s">
        <v>275</v>
      </c>
      <c r="K189" s="146"/>
      <c r="L189" s="146" t="s">
        <v>288</v>
      </c>
      <c r="M189" s="146" t="s">
        <v>289</v>
      </c>
      <c r="N189" s="146" t="s">
        <v>275</v>
      </c>
      <c r="O189" s="146"/>
      <c r="P189" s="146" t="s">
        <v>288</v>
      </c>
      <c r="Q189" s="146" t="s">
        <v>289</v>
      </c>
      <c r="R189" s="146" t="s">
        <v>275</v>
      </c>
      <c r="S189" s="146"/>
      <c r="T189" s="146" t="s">
        <v>176</v>
      </c>
      <c r="U189" s="146" t="s">
        <v>177</v>
      </c>
      <c r="V189" s="146" t="s">
        <v>178</v>
      </c>
      <c r="W189" s="146"/>
      <c r="X189" s="146" t="s">
        <v>176</v>
      </c>
      <c r="Y189" s="146" t="s">
        <v>177</v>
      </c>
      <c r="Z189" s="146" t="s">
        <v>178</v>
      </c>
      <c r="AA189" s="146"/>
      <c r="AB189" s="146" t="s">
        <v>348</v>
      </c>
      <c r="AC189" s="146" t="s">
        <v>349</v>
      </c>
      <c r="AD189" s="146" t="s">
        <v>350</v>
      </c>
      <c r="AE189" s="146"/>
      <c r="AF189" s="146"/>
      <c r="AG189" s="146"/>
      <c r="AH189" s="146"/>
      <c r="AI189" s="146"/>
      <c r="AJ189" s="146" t="s">
        <v>176</v>
      </c>
      <c r="AK189" s="146" t="s">
        <v>177</v>
      </c>
      <c r="AL189" s="146" t="s">
        <v>178</v>
      </c>
      <c r="AM189" s="146"/>
      <c r="AN189" s="146" t="s">
        <v>288</v>
      </c>
      <c r="AO189" s="146" t="s">
        <v>289</v>
      </c>
      <c r="AP189" s="146" t="s">
        <v>275</v>
      </c>
      <c r="AQ189" s="146"/>
      <c r="AR189" s="146" t="s">
        <v>288</v>
      </c>
      <c r="AS189" s="146" t="s">
        <v>289</v>
      </c>
      <c r="AT189" s="146" t="s">
        <v>275</v>
      </c>
    </row>
    <row r="190" spans="1:46" ht="12.75">
      <c r="A190" s="146" t="s">
        <v>353</v>
      </c>
      <c r="B190" s="146" t="s">
        <v>354</v>
      </c>
      <c r="C190" s="146" t="s">
        <v>219</v>
      </c>
      <c r="D190" s="146" t="s">
        <v>353</v>
      </c>
      <c r="E190" s="146" t="s">
        <v>354</v>
      </c>
      <c r="F190" s="146" t="s">
        <v>219</v>
      </c>
      <c r="G190" s="146"/>
      <c r="H190" s="146" t="s">
        <v>290</v>
      </c>
      <c r="I190" s="146" t="s">
        <v>291</v>
      </c>
      <c r="J190" s="146" t="s">
        <v>292</v>
      </c>
      <c r="K190" s="146"/>
      <c r="L190" s="146" t="s">
        <v>290</v>
      </c>
      <c r="M190" s="146" t="s">
        <v>291</v>
      </c>
      <c r="N190" s="146" t="s">
        <v>292</v>
      </c>
      <c r="O190" s="146"/>
      <c r="P190" s="146" t="s">
        <v>290</v>
      </c>
      <c r="Q190" s="146" t="s">
        <v>291</v>
      </c>
      <c r="R190" s="146" t="s">
        <v>292</v>
      </c>
      <c r="S190" s="146"/>
      <c r="T190" s="146" t="s">
        <v>179</v>
      </c>
      <c r="U190" s="146" t="s">
        <v>180</v>
      </c>
      <c r="V190" s="146" t="s">
        <v>181</v>
      </c>
      <c r="W190" s="146"/>
      <c r="X190" s="146" t="s">
        <v>179</v>
      </c>
      <c r="Y190" s="146" t="s">
        <v>180</v>
      </c>
      <c r="Z190" s="146" t="s">
        <v>181</v>
      </c>
      <c r="AA190" s="146"/>
      <c r="AB190" s="146" t="s">
        <v>351</v>
      </c>
      <c r="AC190" s="146" t="s">
        <v>352</v>
      </c>
      <c r="AD190" s="146" t="s">
        <v>247</v>
      </c>
      <c r="AE190" s="146"/>
      <c r="AF190" s="146"/>
      <c r="AG190" s="146"/>
      <c r="AH190" s="146"/>
      <c r="AI190" s="146"/>
      <c r="AJ190" s="146" t="s">
        <v>179</v>
      </c>
      <c r="AK190" s="146" t="s">
        <v>180</v>
      </c>
      <c r="AL190" s="146" t="s">
        <v>181</v>
      </c>
      <c r="AM190" s="146"/>
      <c r="AN190" s="146" t="s">
        <v>290</v>
      </c>
      <c r="AO190" s="146" t="s">
        <v>291</v>
      </c>
      <c r="AP190" s="146" t="s">
        <v>292</v>
      </c>
      <c r="AQ190" s="146"/>
      <c r="AR190" s="146" t="s">
        <v>290</v>
      </c>
      <c r="AS190" s="146" t="s">
        <v>291</v>
      </c>
      <c r="AT190" s="146" t="s">
        <v>292</v>
      </c>
    </row>
    <row r="191" spans="1:46" ht="12.75">
      <c r="A191" s="146" t="s">
        <v>355</v>
      </c>
      <c r="B191" s="146" t="s">
        <v>356</v>
      </c>
      <c r="C191" s="146" t="s">
        <v>304</v>
      </c>
      <c r="D191" s="146" t="s">
        <v>355</v>
      </c>
      <c r="E191" s="146" t="s">
        <v>356</v>
      </c>
      <c r="F191" s="146" t="s">
        <v>304</v>
      </c>
      <c r="G191" s="146"/>
      <c r="H191" s="146" t="s">
        <v>293</v>
      </c>
      <c r="I191" s="146" t="s">
        <v>294</v>
      </c>
      <c r="J191" s="146" t="s">
        <v>295</v>
      </c>
      <c r="K191" s="146"/>
      <c r="L191" s="146" t="s">
        <v>293</v>
      </c>
      <c r="M191" s="146" t="s">
        <v>294</v>
      </c>
      <c r="N191" s="146" t="s">
        <v>295</v>
      </c>
      <c r="O191" s="146"/>
      <c r="P191" s="146" t="s">
        <v>293</v>
      </c>
      <c r="Q191" s="146" t="s">
        <v>294</v>
      </c>
      <c r="R191" s="146" t="s">
        <v>295</v>
      </c>
      <c r="S191" s="146"/>
      <c r="T191" s="146" t="s">
        <v>182</v>
      </c>
      <c r="U191" s="146" t="s">
        <v>183</v>
      </c>
      <c r="V191" s="146" t="s">
        <v>184</v>
      </c>
      <c r="W191" s="146"/>
      <c r="X191" s="146" t="s">
        <v>182</v>
      </c>
      <c r="Y191" s="146" t="s">
        <v>183</v>
      </c>
      <c r="Z191" s="146" t="s">
        <v>184</v>
      </c>
      <c r="AA191" s="146"/>
      <c r="AB191" s="146" t="s">
        <v>166</v>
      </c>
      <c r="AC191" s="146" t="s">
        <v>167</v>
      </c>
      <c r="AD191" s="146" t="s">
        <v>168</v>
      </c>
      <c r="AE191" s="146"/>
      <c r="AF191" s="146"/>
      <c r="AG191" s="146"/>
      <c r="AH191" s="146"/>
      <c r="AI191" s="146"/>
      <c r="AJ191" s="146" t="s">
        <v>182</v>
      </c>
      <c r="AK191" s="146" t="s">
        <v>183</v>
      </c>
      <c r="AL191" s="146" t="s">
        <v>184</v>
      </c>
      <c r="AM191" s="146"/>
      <c r="AN191" s="146" t="s">
        <v>293</v>
      </c>
      <c r="AO191" s="146" t="s">
        <v>294</v>
      </c>
      <c r="AP191" s="146" t="s">
        <v>295</v>
      </c>
      <c r="AQ191" s="146"/>
      <c r="AR191" s="146" t="s">
        <v>293</v>
      </c>
      <c r="AS191" s="146" t="s">
        <v>294</v>
      </c>
      <c r="AT191" s="146" t="s">
        <v>295</v>
      </c>
    </row>
    <row r="192" spans="1:46" ht="12.75">
      <c r="A192" s="146" t="s">
        <v>357</v>
      </c>
      <c r="B192" s="146" t="s">
        <v>358</v>
      </c>
      <c r="C192" s="146" t="s">
        <v>359</v>
      </c>
      <c r="D192" s="146" t="s">
        <v>357</v>
      </c>
      <c r="E192" s="146" t="s">
        <v>358</v>
      </c>
      <c r="F192" s="146" t="s">
        <v>359</v>
      </c>
      <c r="G192" s="146"/>
      <c r="H192" s="146" t="s">
        <v>296</v>
      </c>
      <c r="I192" s="146" t="s">
        <v>297</v>
      </c>
      <c r="J192" s="146" t="s">
        <v>298</v>
      </c>
      <c r="K192" s="146"/>
      <c r="L192" s="146" t="s">
        <v>296</v>
      </c>
      <c r="M192" s="146" t="s">
        <v>297</v>
      </c>
      <c r="N192" s="146" t="s">
        <v>298</v>
      </c>
      <c r="O192" s="146"/>
      <c r="P192" s="146" t="s">
        <v>296</v>
      </c>
      <c r="Q192" s="146" t="s">
        <v>297</v>
      </c>
      <c r="R192" s="146" t="s">
        <v>298</v>
      </c>
      <c r="S192" s="146"/>
      <c r="T192" s="146" t="s">
        <v>185</v>
      </c>
      <c r="U192" s="146" t="s">
        <v>186</v>
      </c>
      <c r="V192" s="146" t="s">
        <v>187</v>
      </c>
      <c r="W192" s="146"/>
      <c r="X192" s="146" t="s">
        <v>185</v>
      </c>
      <c r="Y192" s="146" t="s">
        <v>186</v>
      </c>
      <c r="Z192" s="146" t="s">
        <v>187</v>
      </c>
      <c r="AA192" s="146"/>
      <c r="AB192" s="146" t="s">
        <v>166</v>
      </c>
      <c r="AC192" s="146" t="s">
        <v>167</v>
      </c>
      <c r="AD192" s="146" t="s">
        <v>168</v>
      </c>
      <c r="AE192" s="146"/>
      <c r="AF192" s="146"/>
      <c r="AG192" s="146"/>
      <c r="AH192" s="146"/>
      <c r="AI192" s="146"/>
      <c r="AJ192" s="146" t="s">
        <v>185</v>
      </c>
      <c r="AK192" s="146" t="s">
        <v>186</v>
      </c>
      <c r="AL192" s="146" t="s">
        <v>187</v>
      </c>
      <c r="AM192" s="146"/>
      <c r="AN192" s="146" t="s">
        <v>296</v>
      </c>
      <c r="AO192" s="146" t="s">
        <v>297</v>
      </c>
      <c r="AP192" s="146" t="s">
        <v>298</v>
      </c>
      <c r="AQ192" s="146"/>
      <c r="AR192" s="146" t="s">
        <v>296</v>
      </c>
      <c r="AS192" s="146" t="s">
        <v>297</v>
      </c>
      <c r="AT192" s="146" t="s">
        <v>298</v>
      </c>
    </row>
    <row r="193" spans="1:46" ht="12.75">
      <c r="A193" s="146" t="s">
        <v>360</v>
      </c>
      <c r="B193" s="146" t="s">
        <v>361</v>
      </c>
      <c r="C193" s="146" t="s">
        <v>175</v>
      </c>
      <c r="D193" s="146" t="s">
        <v>360</v>
      </c>
      <c r="E193" s="146" t="s">
        <v>361</v>
      </c>
      <c r="F193" s="146" t="s">
        <v>175</v>
      </c>
      <c r="G193" s="146"/>
      <c r="H193" s="146" t="s">
        <v>299</v>
      </c>
      <c r="I193" s="146" t="s">
        <v>300</v>
      </c>
      <c r="J193" s="146" t="s">
        <v>301</v>
      </c>
      <c r="K193" s="146"/>
      <c r="L193" s="146" t="s">
        <v>299</v>
      </c>
      <c r="M193" s="146" t="s">
        <v>300</v>
      </c>
      <c r="N193" s="146" t="s">
        <v>301</v>
      </c>
      <c r="O193" s="146"/>
      <c r="P193" s="146" t="s">
        <v>299</v>
      </c>
      <c r="Q193" s="146" t="s">
        <v>300</v>
      </c>
      <c r="R193" s="146" t="s">
        <v>301</v>
      </c>
      <c r="S193" s="146"/>
      <c r="T193" s="146" t="s">
        <v>188</v>
      </c>
      <c r="U193" s="146" t="s">
        <v>189</v>
      </c>
      <c r="V193" s="146" t="s">
        <v>190</v>
      </c>
      <c r="W193" s="146"/>
      <c r="X193" s="146" t="s">
        <v>188</v>
      </c>
      <c r="Y193" s="146" t="s">
        <v>189</v>
      </c>
      <c r="Z193" s="146" t="s">
        <v>190</v>
      </c>
      <c r="AA193" s="146"/>
      <c r="AB193" s="146" t="s">
        <v>353</v>
      </c>
      <c r="AC193" s="146" t="s">
        <v>354</v>
      </c>
      <c r="AD193" s="146" t="s">
        <v>219</v>
      </c>
      <c r="AE193" s="146"/>
      <c r="AF193" s="146"/>
      <c r="AG193" s="146"/>
      <c r="AH193" s="146"/>
      <c r="AI193" s="146"/>
      <c r="AJ193" s="146" t="s">
        <v>277</v>
      </c>
      <c r="AK193" s="146" t="s">
        <v>278</v>
      </c>
      <c r="AL193" s="146" t="s">
        <v>279</v>
      </c>
      <c r="AM193" s="146"/>
      <c r="AN193" s="146" t="s">
        <v>299</v>
      </c>
      <c r="AO193" s="146" t="s">
        <v>300</v>
      </c>
      <c r="AP193" s="146" t="s">
        <v>301</v>
      </c>
      <c r="AQ193" s="146"/>
      <c r="AR193" s="146" t="s">
        <v>299</v>
      </c>
      <c r="AS193" s="146" t="s">
        <v>300</v>
      </c>
      <c r="AT193" s="146" t="s">
        <v>301</v>
      </c>
    </row>
    <row r="194" spans="1:46" ht="12.75">
      <c r="A194" s="146" t="s">
        <v>179</v>
      </c>
      <c r="B194" s="146" t="s">
        <v>180</v>
      </c>
      <c r="C194" s="146" t="s">
        <v>181</v>
      </c>
      <c r="D194" s="146" t="s">
        <v>179</v>
      </c>
      <c r="E194" s="146" t="s">
        <v>180</v>
      </c>
      <c r="F194" s="146" t="s">
        <v>181</v>
      </c>
      <c r="G194" s="146"/>
      <c r="H194" s="146" t="s">
        <v>305</v>
      </c>
      <c r="I194" s="146" t="s">
        <v>306</v>
      </c>
      <c r="J194" s="146" t="s">
        <v>247</v>
      </c>
      <c r="K194" s="146"/>
      <c r="L194" s="146" t="s">
        <v>305</v>
      </c>
      <c r="M194" s="146" t="s">
        <v>306</v>
      </c>
      <c r="N194" s="146" t="s">
        <v>247</v>
      </c>
      <c r="O194" s="146"/>
      <c r="P194" s="146" t="s">
        <v>305</v>
      </c>
      <c r="Q194" s="146" t="s">
        <v>306</v>
      </c>
      <c r="R194" s="146" t="s">
        <v>247</v>
      </c>
      <c r="S194" s="146"/>
      <c r="T194" s="146" t="s">
        <v>191</v>
      </c>
      <c r="U194" s="146" t="s">
        <v>192</v>
      </c>
      <c r="V194" s="146" t="s">
        <v>168</v>
      </c>
      <c r="W194" s="146"/>
      <c r="X194" s="146" t="s">
        <v>191</v>
      </c>
      <c r="Y194" s="146" t="s">
        <v>192</v>
      </c>
      <c r="Z194" s="146" t="s">
        <v>168</v>
      </c>
      <c r="AA194" s="146"/>
      <c r="AB194" s="146" t="s">
        <v>355</v>
      </c>
      <c r="AC194" s="146" t="s">
        <v>356</v>
      </c>
      <c r="AD194" s="146" t="s">
        <v>304</v>
      </c>
      <c r="AE194" s="146"/>
      <c r="AF194" s="146"/>
      <c r="AG194" s="146"/>
      <c r="AH194" s="146"/>
      <c r="AI194" s="146"/>
      <c r="AJ194" s="146" t="s">
        <v>188</v>
      </c>
      <c r="AK194" s="146" t="s">
        <v>189</v>
      </c>
      <c r="AL194" s="146" t="s">
        <v>190</v>
      </c>
      <c r="AM194" s="146"/>
      <c r="AN194" s="146" t="s">
        <v>305</v>
      </c>
      <c r="AO194" s="146" t="s">
        <v>306</v>
      </c>
      <c r="AP194" s="146" t="s">
        <v>247</v>
      </c>
      <c r="AQ194" s="146"/>
      <c r="AR194" s="146" t="s">
        <v>305</v>
      </c>
      <c r="AS194" s="146" t="s">
        <v>306</v>
      </c>
      <c r="AT194" s="146" t="s">
        <v>247</v>
      </c>
    </row>
    <row r="195" spans="1:46" ht="12.75">
      <c r="A195" s="146" t="s">
        <v>365</v>
      </c>
      <c r="B195" s="146" t="s">
        <v>366</v>
      </c>
      <c r="C195" s="146" t="s">
        <v>230</v>
      </c>
      <c r="D195" s="146" t="s">
        <v>365</v>
      </c>
      <c r="E195" s="146" t="s">
        <v>366</v>
      </c>
      <c r="F195" s="146" t="s">
        <v>230</v>
      </c>
      <c r="G195" s="146"/>
      <c r="H195" s="146" t="s">
        <v>302</v>
      </c>
      <c r="I195" s="146" t="s">
        <v>303</v>
      </c>
      <c r="J195" s="146" t="s">
        <v>304</v>
      </c>
      <c r="K195" s="146"/>
      <c r="L195" s="146" t="s">
        <v>302</v>
      </c>
      <c r="M195" s="146" t="s">
        <v>303</v>
      </c>
      <c r="N195" s="146" t="s">
        <v>304</v>
      </c>
      <c r="O195" s="146"/>
      <c r="P195" s="146" t="s">
        <v>302</v>
      </c>
      <c r="Q195" s="146" t="s">
        <v>303</v>
      </c>
      <c r="R195" s="146" t="s">
        <v>304</v>
      </c>
      <c r="S195" s="146"/>
      <c r="T195" s="146" t="s">
        <v>193</v>
      </c>
      <c r="U195" s="146" t="s">
        <v>194</v>
      </c>
      <c r="V195" s="146" t="s">
        <v>195</v>
      </c>
      <c r="W195" s="146"/>
      <c r="X195" s="146" t="s">
        <v>193</v>
      </c>
      <c r="Y195" s="146" t="s">
        <v>194</v>
      </c>
      <c r="Z195" s="146" t="s">
        <v>195</v>
      </c>
      <c r="AA195" s="146"/>
      <c r="AB195" s="146" t="s">
        <v>170</v>
      </c>
      <c r="AC195" s="146" t="s">
        <v>171</v>
      </c>
      <c r="AD195" s="146" t="s">
        <v>172</v>
      </c>
      <c r="AE195" s="146"/>
      <c r="AF195" s="146"/>
      <c r="AG195" s="146"/>
      <c r="AH195" s="146"/>
      <c r="AI195" s="146"/>
      <c r="AJ195" s="146" t="s">
        <v>191</v>
      </c>
      <c r="AK195" s="146" t="s">
        <v>192</v>
      </c>
      <c r="AL195" s="146" t="s">
        <v>168</v>
      </c>
      <c r="AM195" s="146"/>
      <c r="AN195" s="146" t="s">
        <v>302</v>
      </c>
      <c r="AO195" s="146" t="s">
        <v>303</v>
      </c>
      <c r="AP195" s="146" t="s">
        <v>304</v>
      </c>
      <c r="AQ195" s="146"/>
      <c r="AR195" s="146" t="s">
        <v>302</v>
      </c>
      <c r="AS195" s="146" t="s">
        <v>303</v>
      </c>
      <c r="AT195" s="146" t="s">
        <v>304</v>
      </c>
    </row>
    <row r="196" spans="1:46" ht="12.75">
      <c r="A196" s="146" t="s">
        <v>362</v>
      </c>
      <c r="B196" s="146" t="s">
        <v>363</v>
      </c>
      <c r="C196" s="146" t="s">
        <v>364</v>
      </c>
      <c r="D196" s="146" t="s">
        <v>362</v>
      </c>
      <c r="E196" s="146" t="s">
        <v>363</v>
      </c>
      <c r="F196" s="146" t="s">
        <v>364</v>
      </c>
      <c r="G196" s="146"/>
      <c r="H196" s="146" t="s">
        <v>307</v>
      </c>
      <c r="I196" s="146" t="s">
        <v>308</v>
      </c>
      <c r="J196" s="146" t="s">
        <v>309</v>
      </c>
      <c r="K196" s="146"/>
      <c r="L196" s="146" t="s">
        <v>307</v>
      </c>
      <c r="M196" s="146" t="s">
        <v>308</v>
      </c>
      <c r="N196" s="146" t="s">
        <v>309</v>
      </c>
      <c r="O196" s="146"/>
      <c r="P196" s="146" t="s">
        <v>307</v>
      </c>
      <c r="Q196" s="146" t="s">
        <v>308</v>
      </c>
      <c r="R196" s="146" t="s">
        <v>309</v>
      </c>
      <c r="S196" s="146"/>
      <c r="T196" s="146" t="s">
        <v>196</v>
      </c>
      <c r="U196" s="146" t="s">
        <v>197</v>
      </c>
      <c r="V196" s="146" t="s">
        <v>198</v>
      </c>
      <c r="W196" s="146"/>
      <c r="X196" s="146" t="s">
        <v>196</v>
      </c>
      <c r="Y196" s="146" t="s">
        <v>197</v>
      </c>
      <c r="Z196" s="146" t="s">
        <v>198</v>
      </c>
      <c r="AA196" s="146"/>
      <c r="AB196" s="146" t="s">
        <v>173</v>
      </c>
      <c r="AC196" s="146" t="s">
        <v>174</v>
      </c>
      <c r="AD196" s="146" t="s">
        <v>175</v>
      </c>
      <c r="AE196" s="146"/>
      <c r="AF196" s="146"/>
      <c r="AG196" s="146"/>
      <c r="AH196" s="146"/>
      <c r="AI196" s="146"/>
      <c r="AJ196" s="146" t="s">
        <v>193</v>
      </c>
      <c r="AK196" s="146" t="s">
        <v>194</v>
      </c>
      <c r="AL196" s="146" t="s">
        <v>195</v>
      </c>
      <c r="AM196" s="146"/>
      <c r="AN196" s="146" t="s">
        <v>307</v>
      </c>
      <c r="AO196" s="146" t="s">
        <v>308</v>
      </c>
      <c r="AP196" s="146" t="s">
        <v>309</v>
      </c>
      <c r="AQ196" s="146"/>
      <c r="AR196" s="146" t="s">
        <v>307</v>
      </c>
      <c r="AS196" s="146" t="s">
        <v>308</v>
      </c>
      <c r="AT196" s="146" t="s">
        <v>309</v>
      </c>
    </row>
    <row r="197" spans="1:46" ht="12.75">
      <c r="A197" s="146" t="s">
        <v>367</v>
      </c>
      <c r="B197" s="146" t="s">
        <v>368</v>
      </c>
      <c r="C197" s="146" t="s">
        <v>287</v>
      </c>
      <c r="D197" s="146" t="s">
        <v>367</v>
      </c>
      <c r="E197" s="146" t="s">
        <v>368</v>
      </c>
      <c r="F197" s="146" t="s">
        <v>287</v>
      </c>
      <c r="G197" s="146"/>
      <c r="H197" s="146" t="s">
        <v>310</v>
      </c>
      <c r="I197" s="146" t="s">
        <v>311</v>
      </c>
      <c r="J197" s="146" t="s">
        <v>257</v>
      </c>
      <c r="K197" s="146"/>
      <c r="L197" s="146" t="s">
        <v>310</v>
      </c>
      <c r="M197" s="146" t="s">
        <v>311</v>
      </c>
      <c r="N197" s="146" t="s">
        <v>257</v>
      </c>
      <c r="O197" s="146"/>
      <c r="P197" s="146" t="s">
        <v>310</v>
      </c>
      <c r="Q197" s="146" t="s">
        <v>311</v>
      </c>
      <c r="R197" s="146" t="s">
        <v>257</v>
      </c>
      <c r="S197" s="146"/>
      <c r="T197" s="146" t="s">
        <v>199</v>
      </c>
      <c r="U197" s="146" t="s">
        <v>200</v>
      </c>
      <c r="V197" s="146" t="s">
        <v>201</v>
      </c>
      <c r="W197" s="146"/>
      <c r="X197" s="146" t="s">
        <v>199</v>
      </c>
      <c r="Y197" s="146" t="s">
        <v>200</v>
      </c>
      <c r="Z197" s="146" t="s">
        <v>201</v>
      </c>
      <c r="AA197" s="146"/>
      <c r="AB197" s="146" t="s">
        <v>357</v>
      </c>
      <c r="AC197" s="146" t="s">
        <v>358</v>
      </c>
      <c r="AD197" s="146" t="s">
        <v>359</v>
      </c>
      <c r="AE197" s="146"/>
      <c r="AF197" s="146"/>
      <c r="AG197" s="146"/>
      <c r="AH197" s="146"/>
      <c r="AI197" s="146"/>
      <c r="AJ197" s="146" t="s">
        <v>196</v>
      </c>
      <c r="AK197" s="146" t="s">
        <v>197</v>
      </c>
      <c r="AL197" s="146" t="s">
        <v>198</v>
      </c>
      <c r="AM197" s="146"/>
      <c r="AN197" s="146" t="s">
        <v>310</v>
      </c>
      <c r="AO197" s="146" t="s">
        <v>311</v>
      </c>
      <c r="AP197" s="146" t="s">
        <v>257</v>
      </c>
      <c r="AQ197" s="146"/>
      <c r="AR197" s="146" t="s">
        <v>310</v>
      </c>
      <c r="AS197" s="146" t="s">
        <v>311</v>
      </c>
      <c r="AT197" s="146" t="s">
        <v>257</v>
      </c>
    </row>
    <row r="198" spans="1:46" ht="12.75">
      <c r="A198" s="146" t="s">
        <v>369</v>
      </c>
      <c r="B198" s="146" t="s">
        <v>370</v>
      </c>
      <c r="C198" s="146" t="s">
        <v>371</v>
      </c>
      <c r="D198" s="146" t="s">
        <v>369</v>
      </c>
      <c r="E198" s="146" t="s">
        <v>370</v>
      </c>
      <c r="F198" s="146" t="s">
        <v>371</v>
      </c>
      <c r="G198" s="146"/>
      <c r="H198" s="146" t="s">
        <v>318</v>
      </c>
      <c r="I198" s="146" t="s">
        <v>319</v>
      </c>
      <c r="J198" s="146" t="s">
        <v>320</v>
      </c>
      <c r="K198" s="146"/>
      <c r="L198" s="146" t="s">
        <v>318</v>
      </c>
      <c r="M198" s="146" t="s">
        <v>319</v>
      </c>
      <c r="N198" s="146" t="s">
        <v>320</v>
      </c>
      <c r="O198" s="146"/>
      <c r="P198" s="146" t="s">
        <v>318</v>
      </c>
      <c r="Q198" s="146" t="s">
        <v>319</v>
      </c>
      <c r="R198" s="146" t="s">
        <v>320</v>
      </c>
      <c r="S198" s="146"/>
      <c r="T198" s="146" t="s">
        <v>202</v>
      </c>
      <c r="U198" s="146" t="s">
        <v>203</v>
      </c>
      <c r="V198" s="146" t="s">
        <v>204</v>
      </c>
      <c r="W198" s="146"/>
      <c r="X198" s="146" t="s">
        <v>202</v>
      </c>
      <c r="Y198" s="146" t="s">
        <v>203</v>
      </c>
      <c r="Z198" s="146" t="s">
        <v>204</v>
      </c>
      <c r="AA198" s="146"/>
      <c r="AB198" s="146" t="s">
        <v>360</v>
      </c>
      <c r="AC198" s="146" t="s">
        <v>361</v>
      </c>
      <c r="AD198" s="146" t="s">
        <v>175</v>
      </c>
      <c r="AE198" s="146"/>
      <c r="AF198" s="146"/>
      <c r="AG198" s="146"/>
      <c r="AH198" s="146"/>
      <c r="AI198" s="146"/>
      <c r="AJ198" s="146" t="s">
        <v>199</v>
      </c>
      <c r="AK198" s="146" t="s">
        <v>200</v>
      </c>
      <c r="AL198" s="146" t="s">
        <v>201</v>
      </c>
      <c r="AM198" s="146"/>
      <c r="AN198" s="146" t="s">
        <v>318</v>
      </c>
      <c r="AO198" s="146" t="s">
        <v>319</v>
      </c>
      <c r="AP198" s="146" t="s">
        <v>320</v>
      </c>
      <c r="AQ198" s="146"/>
      <c r="AR198" s="146" t="s">
        <v>318</v>
      </c>
      <c r="AS198" s="146" t="s">
        <v>319</v>
      </c>
      <c r="AT198" s="146" t="s">
        <v>320</v>
      </c>
    </row>
    <row r="199" spans="1:46" ht="12.75">
      <c r="A199" s="146" t="s">
        <v>372</v>
      </c>
      <c r="B199" s="146" t="s">
        <v>373</v>
      </c>
      <c r="C199" s="146" t="s">
        <v>241</v>
      </c>
      <c r="D199" s="146" t="s">
        <v>372</v>
      </c>
      <c r="E199" s="146" t="s">
        <v>373</v>
      </c>
      <c r="F199" s="146" t="s">
        <v>241</v>
      </c>
      <c r="G199" s="146"/>
      <c r="H199" s="146" t="s">
        <v>312</v>
      </c>
      <c r="I199" s="146" t="s">
        <v>313</v>
      </c>
      <c r="J199" s="146" t="s">
        <v>314</v>
      </c>
      <c r="K199" s="146"/>
      <c r="L199" s="146" t="s">
        <v>312</v>
      </c>
      <c r="M199" s="146" t="s">
        <v>313</v>
      </c>
      <c r="N199" s="146" t="s">
        <v>314</v>
      </c>
      <c r="O199" s="146"/>
      <c r="P199" s="146" t="s">
        <v>312</v>
      </c>
      <c r="Q199" s="146" t="s">
        <v>313</v>
      </c>
      <c r="R199" s="146" t="s">
        <v>314</v>
      </c>
      <c r="S199" s="146"/>
      <c r="T199" s="146" t="s">
        <v>558</v>
      </c>
      <c r="U199" s="146" t="s">
        <v>559</v>
      </c>
      <c r="V199" s="146" t="s">
        <v>275</v>
      </c>
      <c r="W199" s="146"/>
      <c r="X199" s="146" t="s">
        <v>558</v>
      </c>
      <c r="Y199" s="146" t="s">
        <v>559</v>
      </c>
      <c r="Z199" s="146" t="s">
        <v>275</v>
      </c>
      <c r="AA199" s="146"/>
      <c r="AB199" s="146" t="s">
        <v>176</v>
      </c>
      <c r="AC199" s="146" t="s">
        <v>177</v>
      </c>
      <c r="AD199" s="146" t="s">
        <v>178</v>
      </c>
      <c r="AE199" s="146"/>
      <c r="AF199" s="146"/>
      <c r="AG199" s="146"/>
      <c r="AH199" s="146"/>
      <c r="AI199" s="146"/>
      <c r="AJ199" s="146" t="s">
        <v>202</v>
      </c>
      <c r="AK199" s="146" t="s">
        <v>203</v>
      </c>
      <c r="AL199" s="146" t="s">
        <v>204</v>
      </c>
      <c r="AM199" s="146"/>
      <c r="AN199" s="146" t="s">
        <v>312</v>
      </c>
      <c r="AO199" s="146" t="s">
        <v>313</v>
      </c>
      <c r="AP199" s="146" t="s">
        <v>314</v>
      </c>
      <c r="AQ199" s="146"/>
      <c r="AR199" s="146" t="s">
        <v>312</v>
      </c>
      <c r="AS199" s="146" t="s">
        <v>313</v>
      </c>
      <c r="AT199" s="146" t="s">
        <v>314</v>
      </c>
    </row>
    <row r="200" spans="1:46" ht="12.75">
      <c r="A200" s="146" t="s">
        <v>374</v>
      </c>
      <c r="B200" s="146" t="s">
        <v>375</v>
      </c>
      <c r="C200" s="146" t="s">
        <v>304</v>
      </c>
      <c r="D200" s="146" t="s">
        <v>374</v>
      </c>
      <c r="E200" s="146" t="s">
        <v>375</v>
      </c>
      <c r="F200" s="146" t="s">
        <v>304</v>
      </c>
      <c r="G200" s="146"/>
      <c r="H200" s="146" t="s">
        <v>321</v>
      </c>
      <c r="I200" s="146" t="s">
        <v>322</v>
      </c>
      <c r="J200" s="146" t="s">
        <v>317</v>
      </c>
      <c r="K200" s="146"/>
      <c r="L200" s="146" t="s">
        <v>321</v>
      </c>
      <c r="M200" s="146" t="s">
        <v>322</v>
      </c>
      <c r="N200" s="146" t="s">
        <v>317</v>
      </c>
      <c r="O200" s="146"/>
      <c r="P200" s="146" t="s">
        <v>321</v>
      </c>
      <c r="Q200" s="146" t="s">
        <v>322</v>
      </c>
      <c r="R200" s="146" t="s">
        <v>317</v>
      </c>
      <c r="S200" s="146"/>
      <c r="T200" s="146" t="s">
        <v>205</v>
      </c>
      <c r="U200" s="146" t="s">
        <v>206</v>
      </c>
      <c r="V200" s="146" t="s">
        <v>207</v>
      </c>
      <c r="W200" s="146"/>
      <c r="X200" s="146" t="s">
        <v>205</v>
      </c>
      <c r="Y200" s="146" t="s">
        <v>206</v>
      </c>
      <c r="Z200" s="146" t="s">
        <v>207</v>
      </c>
      <c r="AA200" s="146"/>
      <c r="AB200" s="146" t="s">
        <v>179</v>
      </c>
      <c r="AC200" s="146" t="s">
        <v>180</v>
      </c>
      <c r="AD200" s="146" t="s">
        <v>181</v>
      </c>
      <c r="AE200" s="146"/>
      <c r="AF200" s="146"/>
      <c r="AG200" s="146"/>
      <c r="AH200" s="146"/>
      <c r="AI200" s="146"/>
      <c r="AJ200" s="146" t="s">
        <v>558</v>
      </c>
      <c r="AK200" s="146" t="s">
        <v>559</v>
      </c>
      <c r="AL200" s="146" t="s">
        <v>275</v>
      </c>
      <c r="AM200" s="146"/>
      <c r="AN200" s="146" t="s">
        <v>321</v>
      </c>
      <c r="AO200" s="146" t="s">
        <v>322</v>
      </c>
      <c r="AP200" s="146" t="s">
        <v>317</v>
      </c>
      <c r="AQ200" s="146"/>
      <c r="AR200" s="146" t="s">
        <v>321</v>
      </c>
      <c r="AS200" s="146" t="s">
        <v>322</v>
      </c>
      <c r="AT200" s="146" t="s">
        <v>317</v>
      </c>
    </row>
    <row r="201" spans="1:46" ht="12.75">
      <c r="A201" s="146" t="s">
        <v>376</v>
      </c>
      <c r="B201" s="146" t="s">
        <v>377</v>
      </c>
      <c r="C201" s="146" t="s">
        <v>378</v>
      </c>
      <c r="D201" s="146" t="s">
        <v>376</v>
      </c>
      <c r="E201" s="146" t="s">
        <v>377</v>
      </c>
      <c r="F201" s="146" t="s">
        <v>378</v>
      </c>
      <c r="G201" s="146"/>
      <c r="H201" s="146" t="s">
        <v>315</v>
      </c>
      <c r="I201" s="146" t="s">
        <v>316</v>
      </c>
      <c r="J201" s="146" t="s">
        <v>317</v>
      </c>
      <c r="K201" s="146"/>
      <c r="L201" s="146" t="s">
        <v>315</v>
      </c>
      <c r="M201" s="146" t="s">
        <v>316</v>
      </c>
      <c r="N201" s="146" t="s">
        <v>317</v>
      </c>
      <c r="O201" s="146"/>
      <c r="P201" s="146" t="s">
        <v>315</v>
      </c>
      <c r="Q201" s="146" t="s">
        <v>316</v>
      </c>
      <c r="R201" s="146" t="s">
        <v>317</v>
      </c>
      <c r="S201" s="146"/>
      <c r="T201" s="146" t="s">
        <v>208</v>
      </c>
      <c r="U201" s="146" t="s">
        <v>209</v>
      </c>
      <c r="V201" s="146" t="s">
        <v>210</v>
      </c>
      <c r="W201" s="146"/>
      <c r="X201" s="146" t="s">
        <v>208</v>
      </c>
      <c r="Y201" s="146" t="s">
        <v>209</v>
      </c>
      <c r="Z201" s="146" t="s">
        <v>210</v>
      </c>
      <c r="AA201" s="146"/>
      <c r="AB201" s="146" t="s">
        <v>179</v>
      </c>
      <c r="AC201" s="146" t="s">
        <v>180</v>
      </c>
      <c r="AD201" s="146" t="s">
        <v>181</v>
      </c>
      <c r="AE201" s="146"/>
      <c r="AF201" s="146"/>
      <c r="AG201" s="146"/>
      <c r="AH201" s="146"/>
      <c r="AI201" s="146"/>
      <c r="AJ201" s="146" t="s">
        <v>205</v>
      </c>
      <c r="AK201" s="146" t="s">
        <v>206</v>
      </c>
      <c r="AL201" s="146" t="s">
        <v>207</v>
      </c>
      <c r="AM201" s="146"/>
      <c r="AN201" s="146" t="s">
        <v>315</v>
      </c>
      <c r="AO201" s="146" t="s">
        <v>316</v>
      </c>
      <c r="AP201" s="146" t="s">
        <v>317</v>
      </c>
      <c r="AQ201" s="146"/>
      <c r="AR201" s="146" t="s">
        <v>315</v>
      </c>
      <c r="AS201" s="146" t="s">
        <v>316</v>
      </c>
      <c r="AT201" s="146" t="s">
        <v>317</v>
      </c>
    </row>
    <row r="202" spans="1:46" ht="12.75">
      <c r="A202" s="146" t="s">
        <v>379</v>
      </c>
      <c r="B202" s="146" t="s">
        <v>380</v>
      </c>
      <c r="C202" s="146" t="s">
        <v>378</v>
      </c>
      <c r="D202" s="146" t="s">
        <v>379</v>
      </c>
      <c r="E202" s="146" t="s">
        <v>380</v>
      </c>
      <c r="F202" s="146" t="s">
        <v>378</v>
      </c>
      <c r="G202" s="146"/>
      <c r="H202" s="146" t="s">
        <v>258</v>
      </c>
      <c r="I202" s="146" t="s">
        <v>259</v>
      </c>
      <c r="J202" s="146" t="s">
        <v>244</v>
      </c>
      <c r="K202" s="146"/>
      <c r="L202" s="146" t="s">
        <v>258</v>
      </c>
      <c r="M202" s="146" t="s">
        <v>259</v>
      </c>
      <c r="N202" s="146" t="s">
        <v>244</v>
      </c>
      <c r="O202" s="146"/>
      <c r="P202" s="146" t="s">
        <v>258</v>
      </c>
      <c r="Q202" s="146" t="s">
        <v>259</v>
      </c>
      <c r="R202" s="146" t="s">
        <v>244</v>
      </c>
      <c r="S202" s="146"/>
      <c r="T202" s="146" t="s">
        <v>211</v>
      </c>
      <c r="U202" s="146" t="s">
        <v>212</v>
      </c>
      <c r="V202" s="146" t="s">
        <v>213</v>
      </c>
      <c r="W202" s="146"/>
      <c r="X202" s="146" t="s">
        <v>211</v>
      </c>
      <c r="Y202" s="146" t="s">
        <v>212</v>
      </c>
      <c r="Z202" s="146" t="s">
        <v>213</v>
      </c>
      <c r="AA202" s="146"/>
      <c r="AB202" s="146" t="s">
        <v>182</v>
      </c>
      <c r="AC202" s="146" t="s">
        <v>183</v>
      </c>
      <c r="AD202" s="146" t="s">
        <v>184</v>
      </c>
      <c r="AE202" s="146"/>
      <c r="AF202" s="146"/>
      <c r="AG202" s="146"/>
      <c r="AH202" s="146"/>
      <c r="AI202" s="146"/>
      <c r="AJ202" s="146" t="s">
        <v>208</v>
      </c>
      <c r="AK202" s="146" t="s">
        <v>209</v>
      </c>
      <c r="AL202" s="146" t="s">
        <v>210</v>
      </c>
      <c r="AM202" s="146"/>
      <c r="AN202" s="146" t="s">
        <v>258</v>
      </c>
      <c r="AO202" s="146" t="s">
        <v>259</v>
      </c>
      <c r="AP202" s="146" t="s">
        <v>244</v>
      </c>
      <c r="AQ202" s="146"/>
      <c r="AR202" s="146" t="s">
        <v>258</v>
      </c>
      <c r="AS202" s="146" t="s">
        <v>259</v>
      </c>
      <c r="AT202" s="146" t="s">
        <v>244</v>
      </c>
    </row>
    <row r="203" spans="1:46" ht="12.75">
      <c r="A203" s="146" t="s">
        <v>381</v>
      </c>
      <c r="B203" s="146" t="s">
        <v>382</v>
      </c>
      <c r="C203" s="146" t="s">
        <v>383</v>
      </c>
      <c r="D203" s="146" t="s">
        <v>381</v>
      </c>
      <c r="E203" s="146" t="s">
        <v>382</v>
      </c>
      <c r="F203" s="146" t="s">
        <v>383</v>
      </c>
      <c r="G203" s="146"/>
      <c r="H203" s="146" t="s">
        <v>323</v>
      </c>
      <c r="I203" s="146" t="s">
        <v>324</v>
      </c>
      <c r="J203" s="146" t="s">
        <v>325</v>
      </c>
      <c r="K203" s="146"/>
      <c r="L203" s="146" t="s">
        <v>323</v>
      </c>
      <c r="M203" s="146" t="s">
        <v>324</v>
      </c>
      <c r="N203" s="146" t="s">
        <v>325</v>
      </c>
      <c r="O203" s="146"/>
      <c r="P203" s="146" t="s">
        <v>323</v>
      </c>
      <c r="Q203" s="146" t="s">
        <v>324</v>
      </c>
      <c r="R203" s="146" t="s">
        <v>325</v>
      </c>
      <c r="S203" s="146"/>
      <c r="T203" s="146" t="s">
        <v>214</v>
      </c>
      <c r="U203" s="146" t="s">
        <v>215</v>
      </c>
      <c r="V203" s="146" t="s">
        <v>216</v>
      </c>
      <c r="W203" s="146"/>
      <c r="X203" s="146" t="s">
        <v>214</v>
      </c>
      <c r="Y203" s="146" t="s">
        <v>215</v>
      </c>
      <c r="Z203" s="146" t="s">
        <v>216</v>
      </c>
      <c r="AA203" s="146"/>
      <c r="AB203" s="146" t="s">
        <v>365</v>
      </c>
      <c r="AC203" s="146" t="s">
        <v>366</v>
      </c>
      <c r="AD203" s="146" t="s">
        <v>230</v>
      </c>
      <c r="AE203" s="146"/>
      <c r="AF203" s="146"/>
      <c r="AG203" s="146"/>
      <c r="AH203" s="146"/>
      <c r="AI203" s="146"/>
      <c r="AJ203" s="146" t="s">
        <v>211</v>
      </c>
      <c r="AK203" s="146" t="s">
        <v>212</v>
      </c>
      <c r="AL203" s="146" t="s">
        <v>213</v>
      </c>
      <c r="AM203" s="146"/>
      <c r="AN203" s="146" t="s">
        <v>323</v>
      </c>
      <c r="AO203" s="146" t="s">
        <v>324</v>
      </c>
      <c r="AP203" s="146" t="s">
        <v>325</v>
      </c>
      <c r="AQ203" s="146"/>
      <c r="AR203" s="146" t="s">
        <v>323</v>
      </c>
      <c r="AS203" s="146" t="s">
        <v>324</v>
      </c>
      <c r="AT203" s="146" t="s">
        <v>325</v>
      </c>
    </row>
    <row r="204" spans="1:46" ht="12.75">
      <c r="A204" s="146" t="s">
        <v>384</v>
      </c>
      <c r="B204" s="146" t="s">
        <v>385</v>
      </c>
      <c r="C204" s="146" t="s">
        <v>386</v>
      </c>
      <c r="D204" s="146" t="s">
        <v>384</v>
      </c>
      <c r="E204" s="146" t="s">
        <v>385</v>
      </c>
      <c r="F204" s="146" t="s">
        <v>386</v>
      </c>
      <c r="G204" s="146"/>
      <c r="H204" s="146" t="s">
        <v>329</v>
      </c>
      <c r="I204" s="146" t="s">
        <v>330</v>
      </c>
      <c r="J204" s="146" t="s">
        <v>216</v>
      </c>
      <c r="K204" s="146"/>
      <c r="L204" s="146" t="s">
        <v>329</v>
      </c>
      <c r="M204" s="146" t="s">
        <v>330</v>
      </c>
      <c r="N204" s="146" t="s">
        <v>216</v>
      </c>
      <c r="O204" s="146"/>
      <c r="P204" s="146" t="s">
        <v>329</v>
      </c>
      <c r="Q204" s="146" t="s">
        <v>330</v>
      </c>
      <c r="R204" s="146" t="s">
        <v>216</v>
      </c>
      <c r="S204" s="146"/>
      <c r="T204" s="146" t="s">
        <v>560</v>
      </c>
      <c r="U204" s="146" t="s">
        <v>561</v>
      </c>
      <c r="V204" s="146" t="s">
        <v>562</v>
      </c>
      <c r="W204" s="146"/>
      <c r="X204" s="146" t="s">
        <v>560</v>
      </c>
      <c r="Y204" s="146" t="s">
        <v>561</v>
      </c>
      <c r="Z204" s="146" t="s">
        <v>562</v>
      </c>
      <c r="AA204" s="146"/>
      <c r="AB204" s="146" t="s">
        <v>362</v>
      </c>
      <c r="AC204" s="146" t="s">
        <v>363</v>
      </c>
      <c r="AD204" s="146" t="s">
        <v>364</v>
      </c>
      <c r="AE204" s="146"/>
      <c r="AF204" s="146"/>
      <c r="AG204" s="146"/>
      <c r="AH204" s="146"/>
      <c r="AI204" s="146"/>
      <c r="AJ204" s="146" t="s">
        <v>280</v>
      </c>
      <c r="AK204" s="146" t="s">
        <v>281</v>
      </c>
      <c r="AL204" s="146" t="s">
        <v>219</v>
      </c>
      <c r="AM204" s="146"/>
      <c r="AN204" s="146" t="s">
        <v>329</v>
      </c>
      <c r="AO204" s="146" t="s">
        <v>330</v>
      </c>
      <c r="AP204" s="146" t="s">
        <v>216</v>
      </c>
      <c r="AQ204" s="146"/>
      <c r="AR204" s="146" t="s">
        <v>329</v>
      </c>
      <c r="AS204" s="146" t="s">
        <v>330</v>
      </c>
      <c r="AT204" s="146" t="s">
        <v>216</v>
      </c>
    </row>
    <row r="205" spans="1:46" ht="12.75">
      <c r="A205" s="146" t="s">
        <v>387</v>
      </c>
      <c r="B205" s="146" t="s">
        <v>388</v>
      </c>
      <c r="C205" s="146" t="s">
        <v>230</v>
      </c>
      <c r="D205" s="146" t="s">
        <v>387</v>
      </c>
      <c r="E205" s="146" t="s">
        <v>388</v>
      </c>
      <c r="F205" s="146" t="s">
        <v>230</v>
      </c>
      <c r="G205" s="146"/>
      <c r="H205" s="146" t="s">
        <v>326</v>
      </c>
      <c r="I205" s="146" t="s">
        <v>327</v>
      </c>
      <c r="J205" s="146" t="s">
        <v>328</v>
      </c>
      <c r="K205" s="146"/>
      <c r="L205" s="146" t="s">
        <v>326</v>
      </c>
      <c r="M205" s="146" t="s">
        <v>327</v>
      </c>
      <c r="N205" s="146" t="s">
        <v>328</v>
      </c>
      <c r="O205" s="146"/>
      <c r="P205" s="146" t="s">
        <v>326</v>
      </c>
      <c r="Q205" s="146" t="s">
        <v>327</v>
      </c>
      <c r="R205" s="146" t="s">
        <v>328</v>
      </c>
      <c r="S205" s="146"/>
      <c r="T205" s="146" t="s">
        <v>217</v>
      </c>
      <c r="U205" s="146" t="s">
        <v>218</v>
      </c>
      <c r="V205" s="146" t="s">
        <v>219</v>
      </c>
      <c r="W205" s="146"/>
      <c r="X205" s="146" t="s">
        <v>217</v>
      </c>
      <c r="Y205" s="146" t="s">
        <v>218</v>
      </c>
      <c r="Z205" s="146" t="s">
        <v>219</v>
      </c>
      <c r="AA205" s="146"/>
      <c r="AB205" s="146" t="s">
        <v>185</v>
      </c>
      <c r="AC205" s="146" t="s">
        <v>186</v>
      </c>
      <c r="AD205" s="146" t="s">
        <v>187</v>
      </c>
      <c r="AE205" s="146"/>
      <c r="AF205" s="146"/>
      <c r="AG205" s="146"/>
      <c r="AH205" s="146"/>
      <c r="AI205" s="146"/>
      <c r="AJ205" s="146" t="s">
        <v>214</v>
      </c>
      <c r="AK205" s="146" t="s">
        <v>215</v>
      </c>
      <c r="AL205" s="146" t="s">
        <v>216</v>
      </c>
      <c r="AM205" s="146"/>
      <c r="AN205" s="146" t="s">
        <v>326</v>
      </c>
      <c r="AO205" s="146" t="s">
        <v>327</v>
      </c>
      <c r="AP205" s="146" t="s">
        <v>328</v>
      </c>
      <c r="AQ205" s="146"/>
      <c r="AR205" s="146" t="s">
        <v>326</v>
      </c>
      <c r="AS205" s="146" t="s">
        <v>327</v>
      </c>
      <c r="AT205" s="146" t="s">
        <v>328</v>
      </c>
    </row>
    <row r="206" spans="1:46" ht="12.75">
      <c r="A206" s="146" t="s">
        <v>391</v>
      </c>
      <c r="B206" s="146" t="s">
        <v>392</v>
      </c>
      <c r="C206" s="146" t="s">
        <v>175</v>
      </c>
      <c r="D206" s="146" t="s">
        <v>391</v>
      </c>
      <c r="E206" s="146" t="s">
        <v>392</v>
      </c>
      <c r="F206" s="146" t="s">
        <v>175</v>
      </c>
      <c r="G206" s="146"/>
      <c r="H206" s="146" t="s">
        <v>331</v>
      </c>
      <c r="I206" s="146" t="s">
        <v>332</v>
      </c>
      <c r="J206" s="146" t="s">
        <v>304</v>
      </c>
      <c r="K206" s="146"/>
      <c r="L206" s="146" t="s">
        <v>331</v>
      </c>
      <c r="M206" s="146" t="s">
        <v>332</v>
      </c>
      <c r="N206" s="146" t="s">
        <v>304</v>
      </c>
      <c r="O206" s="146"/>
      <c r="P206" s="146" t="s">
        <v>331</v>
      </c>
      <c r="Q206" s="146" t="s">
        <v>332</v>
      </c>
      <c r="R206" s="146" t="s">
        <v>304</v>
      </c>
      <c r="S206" s="146"/>
      <c r="T206" s="146" t="s">
        <v>220</v>
      </c>
      <c r="U206" s="146" t="s">
        <v>221</v>
      </c>
      <c r="V206" s="146" t="s">
        <v>222</v>
      </c>
      <c r="W206" s="146"/>
      <c r="X206" s="146" t="s">
        <v>220</v>
      </c>
      <c r="Y206" s="146" t="s">
        <v>221</v>
      </c>
      <c r="Z206" s="146" t="s">
        <v>222</v>
      </c>
      <c r="AA206" s="146"/>
      <c r="AB206" s="146" t="s">
        <v>188</v>
      </c>
      <c r="AC206" s="146" t="s">
        <v>189</v>
      </c>
      <c r="AD206" s="146" t="s">
        <v>190</v>
      </c>
      <c r="AE206" s="146"/>
      <c r="AF206" s="146"/>
      <c r="AG206" s="146"/>
      <c r="AH206" s="146"/>
      <c r="AI206" s="146"/>
      <c r="AJ206" s="146" t="s">
        <v>560</v>
      </c>
      <c r="AK206" s="146" t="s">
        <v>561</v>
      </c>
      <c r="AL206" s="146" t="s">
        <v>562</v>
      </c>
      <c r="AM206" s="146"/>
      <c r="AN206" s="146" t="s">
        <v>331</v>
      </c>
      <c r="AO206" s="146" t="s">
        <v>332</v>
      </c>
      <c r="AP206" s="146" t="s">
        <v>304</v>
      </c>
      <c r="AQ206" s="146"/>
      <c r="AR206" s="146" t="s">
        <v>331</v>
      </c>
      <c r="AS206" s="146" t="s">
        <v>332</v>
      </c>
      <c r="AT206" s="146" t="s">
        <v>304</v>
      </c>
    </row>
    <row r="207" spans="1:46" ht="12.75">
      <c r="A207" s="146" t="s">
        <v>389</v>
      </c>
      <c r="B207" s="146" t="s">
        <v>390</v>
      </c>
      <c r="C207" s="146" t="s">
        <v>175</v>
      </c>
      <c r="D207" s="146" t="s">
        <v>389</v>
      </c>
      <c r="E207" s="146" t="s">
        <v>390</v>
      </c>
      <c r="F207" s="146" t="s">
        <v>175</v>
      </c>
      <c r="G207" s="146"/>
      <c r="H207" s="146" t="s">
        <v>333</v>
      </c>
      <c r="I207" s="146" t="s">
        <v>334</v>
      </c>
      <c r="J207" s="146" t="s">
        <v>335</v>
      </c>
      <c r="K207" s="146"/>
      <c r="L207" s="146" t="s">
        <v>333</v>
      </c>
      <c r="M207" s="146" t="s">
        <v>334</v>
      </c>
      <c r="N207" s="146" t="s">
        <v>335</v>
      </c>
      <c r="O207" s="146"/>
      <c r="P207" s="146" t="s">
        <v>333</v>
      </c>
      <c r="Q207" s="146" t="s">
        <v>334</v>
      </c>
      <c r="R207" s="146" t="s">
        <v>335</v>
      </c>
      <c r="S207" s="146"/>
      <c r="T207" s="146" t="s">
        <v>223</v>
      </c>
      <c r="U207" s="146" t="s">
        <v>224</v>
      </c>
      <c r="V207" s="146" t="s">
        <v>225</v>
      </c>
      <c r="W207" s="146"/>
      <c r="X207" s="146" t="s">
        <v>223</v>
      </c>
      <c r="Y207" s="146" t="s">
        <v>224</v>
      </c>
      <c r="Z207" s="146" t="s">
        <v>225</v>
      </c>
      <c r="AA207" s="146"/>
      <c r="AB207" s="146" t="s">
        <v>367</v>
      </c>
      <c r="AC207" s="146" t="s">
        <v>368</v>
      </c>
      <c r="AD207" s="146" t="s">
        <v>287</v>
      </c>
      <c r="AE207" s="146"/>
      <c r="AF207" s="146"/>
      <c r="AG207" s="146"/>
      <c r="AH207" s="146"/>
      <c r="AI207" s="146"/>
      <c r="AJ207" s="146" t="s">
        <v>282</v>
      </c>
      <c r="AK207" s="146" t="s">
        <v>283</v>
      </c>
      <c r="AL207" s="146" t="s">
        <v>284</v>
      </c>
      <c r="AM207" s="146"/>
      <c r="AN207" s="146" t="s">
        <v>333</v>
      </c>
      <c r="AO207" s="146" t="s">
        <v>334</v>
      </c>
      <c r="AP207" s="146" t="s">
        <v>335</v>
      </c>
      <c r="AQ207" s="146"/>
      <c r="AR207" s="146" t="s">
        <v>333</v>
      </c>
      <c r="AS207" s="146" t="s">
        <v>334</v>
      </c>
      <c r="AT207" s="146" t="s">
        <v>335</v>
      </c>
    </row>
    <row r="208" spans="1:46" ht="12.75">
      <c r="A208" s="146" t="s">
        <v>393</v>
      </c>
      <c r="B208" s="146" t="s">
        <v>394</v>
      </c>
      <c r="C208" s="146" t="s">
        <v>350</v>
      </c>
      <c r="D208" s="146" t="s">
        <v>393</v>
      </c>
      <c r="E208" s="146" t="s">
        <v>394</v>
      </c>
      <c r="F208" s="146" t="s">
        <v>350</v>
      </c>
      <c r="G208" s="146"/>
      <c r="H208" s="146" t="s">
        <v>336</v>
      </c>
      <c r="I208" s="146" t="s">
        <v>289</v>
      </c>
      <c r="J208" s="146" t="s">
        <v>337</v>
      </c>
      <c r="K208" s="146"/>
      <c r="L208" s="146" t="s">
        <v>336</v>
      </c>
      <c r="M208" s="146" t="s">
        <v>289</v>
      </c>
      <c r="N208" s="146" t="s">
        <v>337</v>
      </c>
      <c r="O208" s="146"/>
      <c r="P208" s="146" t="s">
        <v>581</v>
      </c>
      <c r="Q208" s="146"/>
      <c r="R208" s="146"/>
      <c r="S208" s="146"/>
      <c r="T208" s="146" t="s">
        <v>226</v>
      </c>
      <c r="U208" s="146" t="s">
        <v>227</v>
      </c>
      <c r="V208" s="146" t="s">
        <v>219</v>
      </c>
      <c r="W208" s="146"/>
      <c r="X208" s="146" t="s">
        <v>226</v>
      </c>
      <c r="Y208" s="146" t="s">
        <v>227</v>
      </c>
      <c r="Z208" s="146" t="s">
        <v>219</v>
      </c>
      <c r="AA208" s="146"/>
      <c r="AB208" s="146" t="s">
        <v>369</v>
      </c>
      <c r="AC208" s="146" t="s">
        <v>370</v>
      </c>
      <c r="AD208" s="146" t="s">
        <v>371</v>
      </c>
      <c r="AE208" s="146"/>
      <c r="AF208" s="146"/>
      <c r="AG208" s="146"/>
      <c r="AH208" s="146"/>
      <c r="AI208" s="146"/>
      <c r="AJ208" s="146" t="s">
        <v>217</v>
      </c>
      <c r="AK208" s="146" t="s">
        <v>218</v>
      </c>
      <c r="AL208" s="146" t="s">
        <v>219</v>
      </c>
      <c r="AM208" s="146"/>
      <c r="AN208" s="146" t="s">
        <v>583</v>
      </c>
      <c r="AO208" s="146"/>
      <c r="AP208" s="146"/>
      <c r="AQ208" s="146"/>
      <c r="AR208" s="146" t="s">
        <v>584</v>
      </c>
      <c r="AS208" s="146"/>
      <c r="AT208" s="146"/>
    </row>
    <row r="209" spans="1:46" ht="12.75">
      <c r="A209" s="146" t="s">
        <v>395</v>
      </c>
      <c r="B209" s="146" t="s">
        <v>396</v>
      </c>
      <c r="C209" s="146" t="s">
        <v>304</v>
      </c>
      <c r="D209" s="146" t="s">
        <v>395</v>
      </c>
      <c r="E209" s="146" t="s">
        <v>396</v>
      </c>
      <c r="F209" s="146" t="s">
        <v>304</v>
      </c>
      <c r="G209" s="146"/>
      <c r="H209" s="146"/>
      <c r="I209" s="146"/>
      <c r="J209" s="146"/>
      <c r="K209" s="146"/>
      <c r="L209" s="146"/>
      <c r="M209" s="146"/>
      <c r="N209" s="146"/>
      <c r="O209" s="146"/>
      <c r="P209" s="146" t="s">
        <v>336</v>
      </c>
      <c r="Q209" s="146" t="s">
        <v>289</v>
      </c>
      <c r="R209" s="146" t="s">
        <v>337</v>
      </c>
      <c r="S209" s="146"/>
      <c r="T209" s="146" t="s">
        <v>228</v>
      </c>
      <c r="U209" s="146" t="s">
        <v>229</v>
      </c>
      <c r="V209" s="146" t="s">
        <v>230</v>
      </c>
      <c r="W209" s="146"/>
      <c r="X209" s="146" t="s">
        <v>228</v>
      </c>
      <c r="Y209" s="146" t="s">
        <v>229</v>
      </c>
      <c r="Z209" s="146" t="s">
        <v>230</v>
      </c>
      <c r="AA209" s="146"/>
      <c r="AB209" s="146" t="s">
        <v>372</v>
      </c>
      <c r="AC209" s="146" t="s">
        <v>373</v>
      </c>
      <c r="AD209" s="146" t="s">
        <v>241</v>
      </c>
      <c r="AE209" s="146"/>
      <c r="AF209" s="146"/>
      <c r="AG209" s="146"/>
      <c r="AH209" s="146"/>
      <c r="AI209" s="146"/>
      <c r="AJ209" s="146" t="s">
        <v>285</v>
      </c>
      <c r="AK209" s="146" t="s">
        <v>286</v>
      </c>
      <c r="AL209" s="146" t="s">
        <v>287</v>
      </c>
      <c r="AM209" s="146"/>
      <c r="AN209" s="146" t="s">
        <v>336</v>
      </c>
      <c r="AO209" s="146" t="s">
        <v>289</v>
      </c>
      <c r="AP209" s="146" t="s">
        <v>337</v>
      </c>
      <c r="AQ209" s="146"/>
      <c r="AR209" s="146" t="s">
        <v>336</v>
      </c>
      <c r="AS209" s="146" t="s">
        <v>289</v>
      </c>
      <c r="AT209" s="146" t="s">
        <v>337</v>
      </c>
    </row>
    <row r="210" spans="1:46" ht="12.75">
      <c r="A210" s="146" t="s">
        <v>208</v>
      </c>
      <c r="B210" s="146" t="s">
        <v>209</v>
      </c>
      <c r="C210" s="146" t="s">
        <v>210</v>
      </c>
      <c r="D210" s="146" t="s">
        <v>208</v>
      </c>
      <c r="E210" s="146" t="s">
        <v>209</v>
      </c>
      <c r="F210" s="146" t="s">
        <v>210</v>
      </c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  <c r="Q210" s="146"/>
      <c r="R210" s="146"/>
      <c r="S210" s="146"/>
      <c r="T210" s="146" t="s">
        <v>228</v>
      </c>
      <c r="U210" s="146" t="s">
        <v>229</v>
      </c>
      <c r="V210" s="146" t="s">
        <v>230</v>
      </c>
      <c r="W210" s="146"/>
      <c r="X210" s="146" t="s">
        <v>228</v>
      </c>
      <c r="Y210" s="146" t="s">
        <v>229</v>
      </c>
      <c r="Z210" s="146" t="s">
        <v>230</v>
      </c>
      <c r="AA210" s="146"/>
      <c r="AB210" s="146" t="s">
        <v>374</v>
      </c>
      <c r="AC210" s="146" t="s">
        <v>375</v>
      </c>
      <c r="AD210" s="146" t="s">
        <v>304</v>
      </c>
      <c r="AE210" s="146"/>
      <c r="AF210" s="146"/>
      <c r="AG210" s="146"/>
      <c r="AH210" s="146"/>
      <c r="AI210" s="146"/>
      <c r="AJ210" s="146" t="s">
        <v>288</v>
      </c>
      <c r="AK210" s="146" t="s">
        <v>289</v>
      </c>
      <c r="AL210" s="146" t="s">
        <v>275</v>
      </c>
      <c r="AM210" s="146"/>
      <c r="AN210" s="146"/>
      <c r="AO210" s="146"/>
      <c r="AP210" s="146"/>
      <c r="AQ210" s="146"/>
      <c r="AR210" s="146"/>
      <c r="AS210" s="146"/>
      <c r="AT210" s="146"/>
    </row>
    <row r="211" spans="1:46" ht="12.75">
      <c r="A211" s="146" t="s">
        <v>397</v>
      </c>
      <c r="B211" s="146" t="s">
        <v>398</v>
      </c>
      <c r="C211" s="146" t="s">
        <v>304</v>
      </c>
      <c r="D211" s="146" t="s">
        <v>397</v>
      </c>
      <c r="E211" s="146" t="s">
        <v>398</v>
      </c>
      <c r="F211" s="146" t="s">
        <v>304</v>
      </c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  <c r="T211" s="146" t="s">
        <v>231</v>
      </c>
      <c r="U211" s="146" t="s">
        <v>232</v>
      </c>
      <c r="V211" s="146" t="s">
        <v>233</v>
      </c>
      <c r="W211" s="146"/>
      <c r="X211" s="146" t="s">
        <v>231</v>
      </c>
      <c r="Y211" s="146" t="s">
        <v>232</v>
      </c>
      <c r="Z211" s="146" t="s">
        <v>233</v>
      </c>
      <c r="AA211" s="146"/>
      <c r="AB211" s="146" t="s">
        <v>376</v>
      </c>
      <c r="AC211" s="146" t="s">
        <v>377</v>
      </c>
      <c r="AD211" s="146" t="s">
        <v>378</v>
      </c>
      <c r="AE211" s="146"/>
      <c r="AF211" s="146"/>
      <c r="AG211" s="146"/>
      <c r="AH211" s="146"/>
      <c r="AI211" s="146"/>
      <c r="AJ211" s="146" t="s">
        <v>220</v>
      </c>
      <c r="AK211" s="146" t="s">
        <v>221</v>
      </c>
      <c r="AL211" s="146" t="s">
        <v>222</v>
      </c>
      <c r="AM211" s="146"/>
      <c r="AN211" s="146"/>
      <c r="AO211" s="146"/>
      <c r="AP211" s="146"/>
      <c r="AQ211" s="146"/>
      <c r="AR211" s="146"/>
      <c r="AS211" s="146"/>
      <c r="AT211" s="146"/>
    </row>
    <row r="212" spans="1:46" ht="12.75">
      <c r="A212" s="146" t="s">
        <v>211</v>
      </c>
      <c r="B212" s="146" t="s">
        <v>212</v>
      </c>
      <c r="C212" s="146" t="s">
        <v>213</v>
      </c>
      <c r="D212" s="146" t="s">
        <v>211</v>
      </c>
      <c r="E212" s="146" t="s">
        <v>212</v>
      </c>
      <c r="F212" s="146" t="s">
        <v>213</v>
      </c>
      <c r="G212" s="146"/>
      <c r="H212" s="146"/>
      <c r="I212" s="146"/>
      <c r="J212" s="146"/>
      <c r="K212" s="146"/>
      <c r="L212" s="146"/>
      <c r="M212" s="146"/>
      <c r="N212" s="146"/>
      <c r="O212" s="146"/>
      <c r="P212" s="146"/>
      <c r="Q212" s="146"/>
      <c r="R212" s="146"/>
      <c r="S212" s="146"/>
      <c r="T212" s="146" t="s">
        <v>231</v>
      </c>
      <c r="U212" s="146" t="s">
        <v>232</v>
      </c>
      <c r="V212" s="146" t="s">
        <v>233</v>
      </c>
      <c r="W212" s="146"/>
      <c r="X212" s="146" t="s">
        <v>231</v>
      </c>
      <c r="Y212" s="146" t="s">
        <v>232</v>
      </c>
      <c r="Z212" s="146" t="s">
        <v>233</v>
      </c>
      <c r="AA212" s="146"/>
      <c r="AB212" s="146" t="s">
        <v>379</v>
      </c>
      <c r="AC212" s="146" t="s">
        <v>380</v>
      </c>
      <c r="AD212" s="146" t="s">
        <v>378</v>
      </c>
      <c r="AE212" s="146"/>
      <c r="AF212" s="146"/>
      <c r="AG212" s="146"/>
      <c r="AH212" s="146"/>
      <c r="AI212" s="146"/>
      <c r="AJ212" s="146" t="s">
        <v>223</v>
      </c>
      <c r="AK212" s="146" t="s">
        <v>224</v>
      </c>
      <c r="AL212" s="146" t="s">
        <v>225</v>
      </c>
      <c r="AM212" s="146"/>
      <c r="AN212" s="146"/>
      <c r="AO212" s="146"/>
      <c r="AP212" s="146"/>
      <c r="AQ212" s="146"/>
      <c r="AR212" s="146"/>
      <c r="AS212" s="146"/>
      <c r="AT212" s="146"/>
    </row>
    <row r="213" spans="1:46" ht="12.75">
      <c r="A213" s="146" t="s">
        <v>399</v>
      </c>
      <c r="B213" s="146" t="s">
        <v>400</v>
      </c>
      <c r="C213" s="146" t="s">
        <v>401</v>
      </c>
      <c r="D213" s="146" t="s">
        <v>399</v>
      </c>
      <c r="E213" s="146" t="s">
        <v>400</v>
      </c>
      <c r="F213" s="146" t="s">
        <v>401</v>
      </c>
      <c r="G213" s="146"/>
      <c r="H213" s="146"/>
      <c r="I213" s="146"/>
      <c r="J213" s="146"/>
      <c r="K213" s="146"/>
      <c r="L213" s="146"/>
      <c r="M213" s="146"/>
      <c r="N213" s="146"/>
      <c r="O213" s="146"/>
      <c r="P213" s="146"/>
      <c r="Q213" s="146"/>
      <c r="R213" s="146"/>
      <c r="S213" s="146"/>
      <c r="T213" s="146" t="s">
        <v>234</v>
      </c>
      <c r="U213" s="146" t="s">
        <v>235</v>
      </c>
      <c r="V213" s="146" t="s">
        <v>219</v>
      </c>
      <c r="W213" s="146"/>
      <c r="X213" s="146" t="s">
        <v>234</v>
      </c>
      <c r="Y213" s="146" t="s">
        <v>235</v>
      </c>
      <c r="Z213" s="146" t="s">
        <v>219</v>
      </c>
      <c r="AA213" s="146"/>
      <c r="AB213" s="146" t="s">
        <v>381</v>
      </c>
      <c r="AC213" s="146" t="s">
        <v>382</v>
      </c>
      <c r="AD213" s="146" t="s">
        <v>383</v>
      </c>
      <c r="AE213" s="146"/>
      <c r="AF213" s="146"/>
      <c r="AG213" s="146"/>
      <c r="AH213" s="146"/>
      <c r="AI213" s="146"/>
      <c r="AJ213" s="146" t="s">
        <v>226</v>
      </c>
      <c r="AK213" s="146" t="s">
        <v>227</v>
      </c>
      <c r="AL213" s="146" t="s">
        <v>219</v>
      </c>
      <c r="AM213" s="146"/>
      <c r="AN213" s="146"/>
      <c r="AO213" s="146"/>
      <c r="AP213" s="146"/>
      <c r="AQ213" s="146"/>
      <c r="AR213" s="146"/>
      <c r="AS213" s="146"/>
      <c r="AT213" s="146"/>
    </row>
    <row r="214" spans="1:46" ht="12.75">
      <c r="A214" s="146" t="s">
        <v>402</v>
      </c>
      <c r="B214" s="146" t="s">
        <v>403</v>
      </c>
      <c r="C214" s="146" t="s">
        <v>230</v>
      </c>
      <c r="D214" s="146" t="s">
        <v>402</v>
      </c>
      <c r="E214" s="146" t="s">
        <v>403</v>
      </c>
      <c r="F214" s="146" t="s">
        <v>230</v>
      </c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  <c r="Q214" s="146"/>
      <c r="R214" s="146"/>
      <c r="S214" s="146"/>
      <c r="T214" s="146" t="s">
        <v>236</v>
      </c>
      <c r="U214" s="146" t="s">
        <v>237</v>
      </c>
      <c r="V214" s="146" t="s">
        <v>238</v>
      </c>
      <c r="W214" s="146"/>
      <c r="X214" s="146" t="s">
        <v>236</v>
      </c>
      <c r="Y214" s="146" t="s">
        <v>237</v>
      </c>
      <c r="Z214" s="146" t="s">
        <v>238</v>
      </c>
      <c r="AA214" s="146"/>
      <c r="AB214" s="146" t="s">
        <v>384</v>
      </c>
      <c r="AC214" s="146" t="s">
        <v>385</v>
      </c>
      <c r="AD214" s="146" t="s">
        <v>386</v>
      </c>
      <c r="AE214" s="146"/>
      <c r="AF214" s="146"/>
      <c r="AG214" s="146"/>
      <c r="AH214" s="146"/>
      <c r="AI214" s="146"/>
      <c r="AJ214" s="146" t="s">
        <v>290</v>
      </c>
      <c r="AK214" s="146" t="s">
        <v>291</v>
      </c>
      <c r="AL214" s="146" t="s">
        <v>292</v>
      </c>
      <c r="AM214" s="146"/>
      <c r="AN214" s="146"/>
      <c r="AO214" s="146"/>
      <c r="AP214" s="146"/>
      <c r="AQ214" s="146"/>
      <c r="AR214" s="146"/>
      <c r="AS214" s="146"/>
      <c r="AT214" s="146"/>
    </row>
    <row r="215" spans="1:46" ht="12.75">
      <c r="A215" s="146" t="s">
        <v>404</v>
      </c>
      <c r="B215" s="146" t="s">
        <v>405</v>
      </c>
      <c r="C215" s="146" t="s">
        <v>168</v>
      </c>
      <c r="D215" s="146" t="s">
        <v>404</v>
      </c>
      <c r="E215" s="146" t="s">
        <v>405</v>
      </c>
      <c r="F215" s="146" t="s">
        <v>168</v>
      </c>
      <c r="G215" s="146"/>
      <c r="H215" s="146"/>
      <c r="I215" s="146"/>
      <c r="J215" s="146"/>
      <c r="K215" s="146"/>
      <c r="L215" s="146"/>
      <c r="M215" s="146"/>
      <c r="N215" s="146"/>
      <c r="O215" s="146"/>
      <c r="P215" s="146"/>
      <c r="Q215" s="146"/>
      <c r="R215" s="146"/>
      <c r="S215" s="146"/>
      <c r="T215" s="146" t="s">
        <v>239</v>
      </c>
      <c r="U215" s="146" t="s">
        <v>240</v>
      </c>
      <c r="V215" s="146" t="s">
        <v>241</v>
      </c>
      <c r="W215" s="146"/>
      <c r="X215" s="146" t="s">
        <v>239</v>
      </c>
      <c r="Y215" s="146" t="s">
        <v>240</v>
      </c>
      <c r="Z215" s="146" t="s">
        <v>241</v>
      </c>
      <c r="AA215" s="146"/>
      <c r="AB215" s="146" t="s">
        <v>387</v>
      </c>
      <c r="AC215" s="146" t="s">
        <v>388</v>
      </c>
      <c r="AD215" s="146" t="s">
        <v>230</v>
      </c>
      <c r="AE215" s="146"/>
      <c r="AF215" s="146"/>
      <c r="AG215" s="146"/>
      <c r="AH215" s="146"/>
      <c r="AI215" s="146"/>
      <c r="AJ215" s="146" t="s">
        <v>293</v>
      </c>
      <c r="AK215" s="146" t="s">
        <v>294</v>
      </c>
      <c r="AL215" s="146" t="s">
        <v>295</v>
      </c>
      <c r="AM215" s="146"/>
      <c r="AN215" s="146"/>
      <c r="AO215" s="146"/>
      <c r="AP215" s="146"/>
      <c r="AQ215" s="146"/>
      <c r="AR215" s="146"/>
      <c r="AS215" s="146"/>
      <c r="AT215" s="146"/>
    </row>
    <row r="216" spans="1:46" ht="12.75">
      <c r="A216" s="146" t="s">
        <v>406</v>
      </c>
      <c r="B216" s="146" t="s">
        <v>407</v>
      </c>
      <c r="C216" s="146" t="s">
        <v>247</v>
      </c>
      <c r="D216" s="146" t="s">
        <v>406</v>
      </c>
      <c r="E216" s="146" t="s">
        <v>407</v>
      </c>
      <c r="F216" s="146" t="s">
        <v>247</v>
      </c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 t="s">
        <v>242</v>
      </c>
      <c r="U216" s="146" t="s">
        <v>243</v>
      </c>
      <c r="V216" s="146" t="s">
        <v>244</v>
      </c>
      <c r="W216" s="146"/>
      <c r="X216" s="146" t="s">
        <v>242</v>
      </c>
      <c r="Y216" s="146" t="s">
        <v>243</v>
      </c>
      <c r="Z216" s="146" t="s">
        <v>244</v>
      </c>
      <c r="AA216" s="146"/>
      <c r="AB216" s="146" t="s">
        <v>191</v>
      </c>
      <c r="AC216" s="146" t="s">
        <v>192</v>
      </c>
      <c r="AD216" s="146" t="s">
        <v>168</v>
      </c>
      <c r="AE216" s="146"/>
      <c r="AF216" s="146"/>
      <c r="AG216" s="146"/>
      <c r="AH216" s="146"/>
      <c r="AI216" s="146"/>
      <c r="AJ216" s="146" t="s">
        <v>228</v>
      </c>
      <c r="AK216" s="146" t="s">
        <v>229</v>
      </c>
      <c r="AL216" s="146" t="s">
        <v>230</v>
      </c>
      <c r="AM216" s="146"/>
      <c r="AN216" s="146"/>
      <c r="AO216" s="146"/>
      <c r="AP216" s="146"/>
      <c r="AQ216" s="146"/>
      <c r="AR216" s="146"/>
      <c r="AS216" s="146"/>
      <c r="AT216" s="146"/>
    </row>
    <row r="217" spans="1:46" ht="12.75">
      <c r="A217" s="146" t="s">
        <v>408</v>
      </c>
      <c r="B217" s="146" t="s">
        <v>409</v>
      </c>
      <c r="C217" s="146" t="s">
        <v>410</v>
      </c>
      <c r="D217" s="146" t="s">
        <v>408</v>
      </c>
      <c r="E217" s="146" t="s">
        <v>409</v>
      </c>
      <c r="F217" s="146" t="s">
        <v>410</v>
      </c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  <c r="T217" s="146" t="s">
        <v>245</v>
      </c>
      <c r="U217" s="146" t="s">
        <v>246</v>
      </c>
      <c r="V217" s="146" t="s">
        <v>247</v>
      </c>
      <c r="W217" s="146"/>
      <c r="X217" s="146" t="s">
        <v>245</v>
      </c>
      <c r="Y217" s="146" t="s">
        <v>246</v>
      </c>
      <c r="Z217" s="146" t="s">
        <v>247</v>
      </c>
      <c r="AA217" s="146"/>
      <c r="AB217" s="146" t="s">
        <v>391</v>
      </c>
      <c r="AC217" s="146" t="s">
        <v>392</v>
      </c>
      <c r="AD217" s="146" t="s">
        <v>175</v>
      </c>
      <c r="AE217" s="146"/>
      <c r="AF217" s="146"/>
      <c r="AG217" s="146"/>
      <c r="AH217" s="146"/>
      <c r="AI217" s="146"/>
      <c r="AJ217" s="146" t="s">
        <v>228</v>
      </c>
      <c r="AK217" s="146" t="s">
        <v>229</v>
      </c>
      <c r="AL217" s="146" t="s">
        <v>230</v>
      </c>
      <c r="AM217" s="146"/>
      <c r="AN217" s="146"/>
      <c r="AO217" s="146"/>
      <c r="AP217" s="146"/>
      <c r="AQ217" s="146"/>
      <c r="AR217" s="146"/>
      <c r="AS217" s="146"/>
      <c r="AT217" s="146"/>
    </row>
    <row r="218" spans="1:46" ht="12.75">
      <c r="A218" s="146" t="s">
        <v>413</v>
      </c>
      <c r="B218" s="146" t="s">
        <v>414</v>
      </c>
      <c r="C218" s="146" t="s">
        <v>383</v>
      </c>
      <c r="D218" s="146" t="s">
        <v>413</v>
      </c>
      <c r="E218" s="146" t="s">
        <v>414</v>
      </c>
      <c r="F218" s="146" t="s">
        <v>383</v>
      </c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 t="s">
        <v>245</v>
      </c>
      <c r="U218" s="146" t="s">
        <v>246</v>
      </c>
      <c r="V218" s="146" t="s">
        <v>247</v>
      </c>
      <c r="W218" s="146"/>
      <c r="X218" s="146" t="s">
        <v>245</v>
      </c>
      <c r="Y218" s="146" t="s">
        <v>246</v>
      </c>
      <c r="Z218" s="146" t="s">
        <v>247</v>
      </c>
      <c r="AA218" s="146"/>
      <c r="AB218" s="146" t="s">
        <v>389</v>
      </c>
      <c r="AC218" s="146" t="s">
        <v>390</v>
      </c>
      <c r="AD218" s="146" t="s">
        <v>175</v>
      </c>
      <c r="AE218" s="146"/>
      <c r="AF218" s="146"/>
      <c r="AG218" s="146"/>
      <c r="AH218" s="146"/>
      <c r="AI218" s="146"/>
      <c r="AJ218" s="146" t="s">
        <v>231</v>
      </c>
      <c r="AK218" s="146" t="s">
        <v>232</v>
      </c>
      <c r="AL218" s="146" t="s">
        <v>233</v>
      </c>
      <c r="AM218" s="146"/>
      <c r="AN218" s="146"/>
      <c r="AO218" s="146"/>
      <c r="AP218" s="146"/>
      <c r="AQ218" s="146"/>
      <c r="AR218" s="146"/>
      <c r="AS218" s="146"/>
      <c r="AT218" s="146"/>
    </row>
    <row r="219" spans="1:46" ht="12.75">
      <c r="A219" s="146" t="s">
        <v>415</v>
      </c>
      <c r="B219" s="146" t="s">
        <v>416</v>
      </c>
      <c r="C219" s="146" t="s">
        <v>219</v>
      </c>
      <c r="D219" s="146" t="s">
        <v>415</v>
      </c>
      <c r="E219" s="146" t="s">
        <v>416</v>
      </c>
      <c r="F219" s="146" t="s">
        <v>219</v>
      </c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  <c r="T219" s="146" t="s">
        <v>563</v>
      </c>
      <c r="U219" s="146" t="s">
        <v>564</v>
      </c>
      <c r="V219" s="146" t="s">
        <v>269</v>
      </c>
      <c r="W219" s="146"/>
      <c r="X219" s="146" t="s">
        <v>563</v>
      </c>
      <c r="Y219" s="146" t="s">
        <v>564</v>
      </c>
      <c r="Z219" s="146" t="s">
        <v>269</v>
      </c>
      <c r="AA219" s="146"/>
      <c r="AB219" s="146" t="s">
        <v>393</v>
      </c>
      <c r="AC219" s="146" t="s">
        <v>394</v>
      </c>
      <c r="AD219" s="146" t="s">
        <v>350</v>
      </c>
      <c r="AE219" s="146"/>
      <c r="AF219" s="146"/>
      <c r="AG219" s="146"/>
      <c r="AH219" s="146"/>
      <c r="AI219" s="146"/>
      <c r="AJ219" s="146" t="s">
        <v>231</v>
      </c>
      <c r="AK219" s="146" t="s">
        <v>232</v>
      </c>
      <c r="AL219" s="146" t="s">
        <v>233</v>
      </c>
      <c r="AM219" s="146"/>
      <c r="AN219" s="146"/>
      <c r="AO219" s="146"/>
      <c r="AP219" s="146"/>
      <c r="AQ219" s="146"/>
      <c r="AR219" s="146"/>
      <c r="AS219" s="146"/>
      <c r="AT219" s="146"/>
    </row>
    <row r="220" spans="1:46" ht="12.75">
      <c r="A220" s="146" t="s">
        <v>417</v>
      </c>
      <c r="B220" s="146" t="s">
        <v>418</v>
      </c>
      <c r="C220" s="146" t="s">
        <v>419</v>
      </c>
      <c r="D220" s="146" t="s">
        <v>417</v>
      </c>
      <c r="E220" s="146" t="s">
        <v>418</v>
      </c>
      <c r="F220" s="146" t="s">
        <v>419</v>
      </c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  <c r="T220" s="146" t="s">
        <v>250</v>
      </c>
      <c r="U220" s="146" t="s">
        <v>251</v>
      </c>
      <c r="V220" s="146" t="s">
        <v>175</v>
      </c>
      <c r="W220" s="146"/>
      <c r="X220" s="146" t="s">
        <v>250</v>
      </c>
      <c r="Y220" s="146" t="s">
        <v>251</v>
      </c>
      <c r="Z220" s="146" t="s">
        <v>175</v>
      </c>
      <c r="AA220" s="146"/>
      <c r="AB220" s="146" t="s">
        <v>193</v>
      </c>
      <c r="AC220" s="146" t="s">
        <v>194</v>
      </c>
      <c r="AD220" s="146" t="s">
        <v>195</v>
      </c>
      <c r="AE220" s="146"/>
      <c r="AF220" s="146"/>
      <c r="AG220" s="146"/>
      <c r="AH220" s="146"/>
      <c r="AI220" s="146"/>
      <c r="AJ220" s="146" t="s">
        <v>296</v>
      </c>
      <c r="AK220" s="146" t="s">
        <v>297</v>
      </c>
      <c r="AL220" s="146" t="s">
        <v>298</v>
      </c>
      <c r="AM220" s="146"/>
      <c r="AN220" s="146"/>
      <c r="AO220" s="146"/>
      <c r="AP220" s="146"/>
      <c r="AQ220" s="146"/>
      <c r="AR220" s="146"/>
      <c r="AS220" s="146"/>
      <c r="AT220" s="146"/>
    </row>
    <row r="221" spans="1:46" ht="12.75">
      <c r="A221" s="146" t="s">
        <v>411</v>
      </c>
      <c r="B221" s="146" t="s">
        <v>412</v>
      </c>
      <c r="C221" s="146" t="s">
        <v>219</v>
      </c>
      <c r="D221" s="146" t="s">
        <v>411</v>
      </c>
      <c r="E221" s="146" t="s">
        <v>412</v>
      </c>
      <c r="F221" s="146" t="s">
        <v>219</v>
      </c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  <c r="T221" s="146" t="s">
        <v>248</v>
      </c>
      <c r="U221" s="146" t="s">
        <v>249</v>
      </c>
      <c r="V221" s="146" t="s">
        <v>175</v>
      </c>
      <c r="W221" s="146"/>
      <c r="X221" s="146" t="s">
        <v>248</v>
      </c>
      <c r="Y221" s="146" t="s">
        <v>249</v>
      </c>
      <c r="Z221" s="146" t="s">
        <v>175</v>
      </c>
      <c r="AA221" s="146"/>
      <c r="AB221" s="146" t="s">
        <v>196</v>
      </c>
      <c r="AC221" s="146" t="s">
        <v>197</v>
      </c>
      <c r="AD221" s="146" t="s">
        <v>198</v>
      </c>
      <c r="AE221" s="146"/>
      <c r="AF221" s="146"/>
      <c r="AG221" s="146"/>
      <c r="AH221" s="146"/>
      <c r="AI221" s="146"/>
      <c r="AJ221" s="146" t="s">
        <v>234</v>
      </c>
      <c r="AK221" s="146" t="s">
        <v>235</v>
      </c>
      <c r="AL221" s="146" t="s">
        <v>219</v>
      </c>
      <c r="AM221" s="146"/>
      <c r="AN221" s="146"/>
      <c r="AO221" s="146"/>
      <c r="AP221" s="146"/>
      <c r="AQ221" s="146"/>
      <c r="AR221" s="146"/>
      <c r="AS221" s="146"/>
      <c r="AT221" s="146"/>
    </row>
    <row r="222" spans="1:46" ht="12.75">
      <c r="A222" s="146" t="s">
        <v>420</v>
      </c>
      <c r="B222" s="146" t="s">
        <v>421</v>
      </c>
      <c r="C222" s="146" t="s">
        <v>422</v>
      </c>
      <c r="D222" s="146" t="s">
        <v>420</v>
      </c>
      <c r="E222" s="146" t="s">
        <v>421</v>
      </c>
      <c r="F222" s="146" t="s">
        <v>422</v>
      </c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  <c r="T222" s="146" t="s">
        <v>252</v>
      </c>
      <c r="U222" s="146" t="s">
        <v>253</v>
      </c>
      <c r="V222" s="146" t="s">
        <v>254</v>
      </c>
      <c r="W222" s="146"/>
      <c r="X222" s="146" t="s">
        <v>252</v>
      </c>
      <c r="Y222" s="146" t="s">
        <v>253</v>
      </c>
      <c r="Z222" s="146" t="s">
        <v>254</v>
      </c>
      <c r="AA222" s="146"/>
      <c r="AB222" s="146" t="s">
        <v>199</v>
      </c>
      <c r="AC222" s="146" t="s">
        <v>200</v>
      </c>
      <c r="AD222" s="146" t="s">
        <v>201</v>
      </c>
      <c r="AE222" s="146"/>
      <c r="AF222" s="146"/>
      <c r="AG222" s="146"/>
      <c r="AH222" s="146"/>
      <c r="AI222" s="146"/>
      <c r="AJ222" s="146" t="s">
        <v>236</v>
      </c>
      <c r="AK222" s="146" t="s">
        <v>237</v>
      </c>
      <c r="AL222" s="146" t="s">
        <v>238</v>
      </c>
      <c r="AM222" s="146"/>
      <c r="AN222" s="146"/>
      <c r="AO222" s="146"/>
      <c r="AP222" s="146"/>
      <c r="AQ222" s="146"/>
      <c r="AR222" s="146"/>
      <c r="AS222" s="146"/>
      <c r="AT222" s="146"/>
    </row>
    <row r="223" spans="1:46" ht="12.75">
      <c r="A223" s="146" t="s">
        <v>423</v>
      </c>
      <c r="B223" s="146" t="s">
        <v>424</v>
      </c>
      <c r="C223" s="146" t="s">
        <v>244</v>
      </c>
      <c r="D223" s="146" t="s">
        <v>423</v>
      </c>
      <c r="E223" s="146" t="s">
        <v>424</v>
      </c>
      <c r="F223" s="146" t="s">
        <v>244</v>
      </c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 t="s">
        <v>255</v>
      </c>
      <c r="U223" s="146" t="s">
        <v>256</v>
      </c>
      <c r="V223" s="146" t="s">
        <v>257</v>
      </c>
      <c r="W223" s="146"/>
      <c r="X223" s="146" t="s">
        <v>255</v>
      </c>
      <c r="Y223" s="146" t="s">
        <v>256</v>
      </c>
      <c r="Z223" s="146" t="s">
        <v>257</v>
      </c>
      <c r="AA223" s="146"/>
      <c r="AB223" s="146" t="s">
        <v>202</v>
      </c>
      <c r="AC223" s="146" t="s">
        <v>203</v>
      </c>
      <c r="AD223" s="146" t="s">
        <v>204</v>
      </c>
      <c r="AE223" s="146"/>
      <c r="AF223" s="146"/>
      <c r="AG223" s="146"/>
      <c r="AH223" s="146"/>
      <c r="AI223" s="146"/>
      <c r="AJ223" s="146" t="s">
        <v>239</v>
      </c>
      <c r="AK223" s="146" t="s">
        <v>240</v>
      </c>
      <c r="AL223" s="146" t="s">
        <v>241</v>
      </c>
      <c r="AM223" s="146"/>
      <c r="AN223" s="146"/>
      <c r="AO223" s="146"/>
      <c r="AP223" s="146"/>
      <c r="AQ223" s="146"/>
      <c r="AR223" s="146"/>
      <c r="AS223" s="146"/>
      <c r="AT223" s="146"/>
    </row>
    <row r="224" spans="1:46" ht="12.75">
      <c r="A224" s="146" t="s">
        <v>425</v>
      </c>
      <c r="B224" s="146" t="s">
        <v>426</v>
      </c>
      <c r="C224" s="146" t="s">
        <v>427</v>
      </c>
      <c r="D224" s="146" t="s">
        <v>425</v>
      </c>
      <c r="E224" s="146" t="s">
        <v>426</v>
      </c>
      <c r="F224" s="146" t="s">
        <v>427</v>
      </c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  <c r="S224" s="146"/>
      <c r="T224" s="146" t="s">
        <v>258</v>
      </c>
      <c r="U224" s="146" t="s">
        <v>259</v>
      </c>
      <c r="V224" s="146" t="s">
        <v>244</v>
      </c>
      <c r="W224" s="146"/>
      <c r="X224" s="146" t="s">
        <v>258</v>
      </c>
      <c r="Y224" s="146" t="s">
        <v>259</v>
      </c>
      <c r="Z224" s="146" t="s">
        <v>244</v>
      </c>
      <c r="AA224" s="146"/>
      <c r="AB224" s="146" t="s">
        <v>558</v>
      </c>
      <c r="AC224" s="146" t="s">
        <v>559</v>
      </c>
      <c r="AD224" s="146" t="s">
        <v>275</v>
      </c>
      <c r="AE224" s="146"/>
      <c r="AF224" s="146"/>
      <c r="AG224" s="146"/>
      <c r="AH224" s="146"/>
      <c r="AI224" s="146"/>
      <c r="AJ224" s="146" t="s">
        <v>299</v>
      </c>
      <c r="AK224" s="146" t="s">
        <v>300</v>
      </c>
      <c r="AL224" s="146" t="s">
        <v>301</v>
      </c>
      <c r="AM224" s="146"/>
      <c r="AN224" s="146"/>
      <c r="AO224" s="146"/>
      <c r="AP224" s="146"/>
      <c r="AQ224" s="146"/>
      <c r="AR224" s="146"/>
      <c r="AS224" s="146"/>
      <c r="AT224" s="146"/>
    </row>
    <row r="225" spans="1:46" ht="12.75">
      <c r="A225" s="146" t="s">
        <v>428</v>
      </c>
      <c r="B225" s="146" t="s">
        <v>429</v>
      </c>
      <c r="C225" s="146" t="s">
        <v>304</v>
      </c>
      <c r="D225" s="146" t="s">
        <v>428</v>
      </c>
      <c r="E225" s="146" t="s">
        <v>429</v>
      </c>
      <c r="F225" s="146" t="s">
        <v>304</v>
      </c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  <c r="S225" s="146"/>
      <c r="T225" s="146" t="s">
        <v>260</v>
      </c>
      <c r="U225" s="146" t="s">
        <v>261</v>
      </c>
      <c r="V225" s="146" t="s">
        <v>244</v>
      </c>
      <c r="W225" s="146"/>
      <c r="X225" s="146" t="s">
        <v>260</v>
      </c>
      <c r="Y225" s="146" t="s">
        <v>261</v>
      </c>
      <c r="Z225" s="146" t="s">
        <v>244</v>
      </c>
      <c r="AA225" s="146"/>
      <c r="AB225" s="146" t="s">
        <v>205</v>
      </c>
      <c r="AC225" s="146" t="s">
        <v>206</v>
      </c>
      <c r="AD225" s="146" t="s">
        <v>207</v>
      </c>
      <c r="AE225" s="146"/>
      <c r="AF225" s="146"/>
      <c r="AG225" s="146"/>
      <c r="AH225" s="146"/>
      <c r="AI225" s="146"/>
      <c r="AJ225" s="146" t="s">
        <v>242</v>
      </c>
      <c r="AK225" s="146" t="s">
        <v>243</v>
      </c>
      <c r="AL225" s="146" t="s">
        <v>244</v>
      </c>
      <c r="AM225" s="146"/>
      <c r="AN225" s="146"/>
      <c r="AO225" s="146"/>
      <c r="AP225" s="146"/>
      <c r="AQ225" s="146"/>
      <c r="AR225" s="146"/>
      <c r="AS225" s="146"/>
      <c r="AT225" s="146"/>
    </row>
    <row r="226" spans="1:46" ht="12.75">
      <c r="A226" s="146" t="s">
        <v>430</v>
      </c>
      <c r="B226" s="146" t="s">
        <v>431</v>
      </c>
      <c r="C226" s="146" t="s">
        <v>254</v>
      </c>
      <c r="D226" s="146" t="s">
        <v>430</v>
      </c>
      <c r="E226" s="146" t="s">
        <v>431</v>
      </c>
      <c r="F226" s="146" t="s">
        <v>254</v>
      </c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 t="s">
        <v>262</v>
      </c>
      <c r="U226" s="146" t="s">
        <v>263</v>
      </c>
      <c r="V226" s="146" t="s">
        <v>264</v>
      </c>
      <c r="W226" s="146"/>
      <c r="X226" s="146" t="s">
        <v>262</v>
      </c>
      <c r="Y226" s="146" t="s">
        <v>263</v>
      </c>
      <c r="Z226" s="146" t="s">
        <v>264</v>
      </c>
      <c r="AA226" s="146"/>
      <c r="AB226" s="146" t="s">
        <v>395</v>
      </c>
      <c r="AC226" s="146" t="s">
        <v>396</v>
      </c>
      <c r="AD226" s="146" t="s">
        <v>304</v>
      </c>
      <c r="AE226" s="146"/>
      <c r="AF226" s="146"/>
      <c r="AG226" s="146"/>
      <c r="AH226" s="146"/>
      <c r="AI226" s="146"/>
      <c r="AJ226" s="146" t="s">
        <v>305</v>
      </c>
      <c r="AK226" s="146" t="s">
        <v>306</v>
      </c>
      <c r="AL226" s="146" t="s">
        <v>247</v>
      </c>
      <c r="AM226" s="146"/>
      <c r="AN226" s="146"/>
      <c r="AO226" s="146"/>
      <c r="AP226" s="146"/>
      <c r="AQ226" s="146"/>
      <c r="AR226" s="146"/>
      <c r="AS226" s="146"/>
      <c r="AT226" s="146"/>
    </row>
    <row r="227" spans="1:46" ht="12.75">
      <c r="A227" s="146" t="s">
        <v>432</v>
      </c>
      <c r="B227" s="146" t="s">
        <v>433</v>
      </c>
      <c r="C227" s="146" t="s">
        <v>254</v>
      </c>
      <c r="D227" s="146" t="s">
        <v>432</v>
      </c>
      <c r="E227" s="146" t="s">
        <v>433</v>
      </c>
      <c r="F227" s="146" t="s">
        <v>254</v>
      </c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 t="s">
        <v>265</v>
      </c>
      <c r="U227" s="146" t="s">
        <v>266</v>
      </c>
      <c r="V227" s="146" t="s">
        <v>264</v>
      </c>
      <c r="W227" s="146"/>
      <c r="X227" s="146" t="s">
        <v>265</v>
      </c>
      <c r="Y227" s="146" t="s">
        <v>266</v>
      </c>
      <c r="Z227" s="146" t="s">
        <v>264</v>
      </c>
      <c r="AA227" s="146"/>
      <c r="AB227" s="146" t="s">
        <v>208</v>
      </c>
      <c r="AC227" s="146" t="s">
        <v>209</v>
      </c>
      <c r="AD227" s="146" t="s">
        <v>210</v>
      </c>
      <c r="AE227" s="146"/>
      <c r="AF227" s="146"/>
      <c r="AG227" s="146"/>
      <c r="AH227" s="146"/>
      <c r="AI227" s="146"/>
      <c r="AJ227" s="146" t="s">
        <v>302</v>
      </c>
      <c r="AK227" s="146" t="s">
        <v>303</v>
      </c>
      <c r="AL227" s="146" t="s">
        <v>304</v>
      </c>
      <c r="AM227" s="146"/>
      <c r="AN227" s="146"/>
      <c r="AO227" s="146"/>
      <c r="AP227" s="146"/>
      <c r="AQ227" s="146"/>
      <c r="AR227" s="146"/>
      <c r="AS227" s="146"/>
      <c r="AT227" s="146"/>
    </row>
    <row r="228" spans="1:46" ht="12.75">
      <c r="A228" s="146" t="s">
        <v>434</v>
      </c>
      <c r="B228" s="146" t="s">
        <v>435</v>
      </c>
      <c r="C228" s="146" t="s">
        <v>284</v>
      </c>
      <c r="D228" s="146" t="s">
        <v>434</v>
      </c>
      <c r="E228" s="146" t="s">
        <v>435</v>
      </c>
      <c r="F228" s="146" t="s">
        <v>284</v>
      </c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  <c r="T228" s="146" t="s">
        <v>565</v>
      </c>
      <c r="U228" s="146" t="s">
        <v>566</v>
      </c>
      <c r="V228" s="146" t="s">
        <v>371</v>
      </c>
      <c r="W228" s="146"/>
      <c r="X228" s="146" t="s">
        <v>565</v>
      </c>
      <c r="Y228" s="146" t="s">
        <v>566</v>
      </c>
      <c r="Z228" s="146" t="s">
        <v>371</v>
      </c>
      <c r="AA228" s="146"/>
      <c r="AB228" s="146" t="s">
        <v>208</v>
      </c>
      <c r="AC228" s="146" t="s">
        <v>209</v>
      </c>
      <c r="AD228" s="146" t="s">
        <v>210</v>
      </c>
      <c r="AE228" s="146"/>
      <c r="AF228" s="146"/>
      <c r="AG228" s="146"/>
      <c r="AH228" s="146"/>
      <c r="AI228" s="146"/>
      <c r="AJ228" s="146" t="s">
        <v>245</v>
      </c>
      <c r="AK228" s="146" t="s">
        <v>246</v>
      </c>
      <c r="AL228" s="146" t="s">
        <v>247</v>
      </c>
      <c r="AM228" s="146"/>
      <c r="AN228" s="146"/>
      <c r="AO228" s="146"/>
      <c r="AP228" s="146"/>
      <c r="AQ228" s="146"/>
      <c r="AR228" s="146"/>
      <c r="AS228" s="146"/>
      <c r="AT228" s="146"/>
    </row>
    <row r="229" spans="1:46" ht="12.75">
      <c r="A229" s="146" t="s">
        <v>436</v>
      </c>
      <c r="B229" s="146" t="s">
        <v>437</v>
      </c>
      <c r="C229" s="146" t="s">
        <v>247</v>
      </c>
      <c r="D229" s="146" t="s">
        <v>436</v>
      </c>
      <c r="E229" s="146" t="s">
        <v>437</v>
      </c>
      <c r="F229" s="146" t="s">
        <v>247</v>
      </c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  <c r="T229" s="146" t="s">
        <v>569</v>
      </c>
      <c r="U229" s="146" t="s">
        <v>559</v>
      </c>
      <c r="V229" s="146" t="s">
        <v>570</v>
      </c>
      <c r="W229" s="146"/>
      <c r="X229" s="146" t="s">
        <v>569</v>
      </c>
      <c r="Y229" s="146" t="s">
        <v>559</v>
      </c>
      <c r="Z229" s="146" t="s">
        <v>570</v>
      </c>
      <c r="AA229" s="146"/>
      <c r="AB229" s="146" t="s">
        <v>397</v>
      </c>
      <c r="AC229" s="146" t="s">
        <v>398</v>
      </c>
      <c r="AD229" s="146" t="s">
        <v>304</v>
      </c>
      <c r="AE229" s="146"/>
      <c r="AF229" s="146"/>
      <c r="AG229" s="146"/>
      <c r="AH229" s="146"/>
      <c r="AI229" s="146"/>
      <c r="AJ229" s="146" t="s">
        <v>245</v>
      </c>
      <c r="AK229" s="146" t="s">
        <v>246</v>
      </c>
      <c r="AL229" s="146" t="s">
        <v>247</v>
      </c>
      <c r="AM229" s="146"/>
      <c r="AN229" s="146"/>
      <c r="AO229" s="146"/>
      <c r="AP229" s="146"/>
      <c r="AQ229" s="146"/>
      <c r="AR229" s="146"/>
      <c r="AS229" s="146"/>
      <c r="AT229" s="146"/>
    </row>
    <row r="230" spans="1:46" ht="12.75">
      <c r="A230" s="146" t="s">
        <v>438</v>
      </c>
      <c r="B230" s="146" t="s">
        <v>439</v>
      </c>
      <c r="C230" s="146" t="s">
        <v>287</v>
      </c>
      <c r="D230" s="146" t="s">
        <v>438</v>
      </c>
      <c r="E230" s="146" t="s">
        <v>439</v>
      </c>
      <c r="F230" s="146" t="s">
        <v>287</v>
      </c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 t="s">
        <v>267</v>
      </c>
      <c r="U230" s="146" t="s">
        <v>268</v>
      </c>
      <c r="V230" s="146" t="s">
        <v>269</v>
      </c>
      <c r="W230" s="146"/>
      <c r="X230" s="146" t="s">
        <v>267</v>
      </c>
      <c r="Y230" s="146" t="s">
        <v>268</v>
      </c>
      <c r="Z230" s="146" t="s">
        <v>269</v>
      </c>
      <c r="AA230" s="146"/>
      <c r="AB230" s="146" t="s">
        <v>211</v>
      </c>
      <c r="AC230" s="146" t="s">
        <v>212</v>
      </c>
      <c r="AD230" s="146" t="s">
        <v>213</v>
      </c>
      <c r="AE230" s="146"/>
      <c r="AF230" s="146"/>
      <c r="AG230" s="146"/>
      <c r="AH230" s="146"/>
      <c r="AI230" s="146"/>
      <c r="AJ230" s="146" t="s">
        <v>563</v>
      </c>
      <c r="AK230" s="146" t="s">
        <v>564</v>
      </c>
      <c r="AL230" s="146" t="s">
        <v>269</v>
      </c>
      <c r="AM230" s="146"/>
      <c r="AN230" s="146"/>
      <c r="AO230" s="146"/>
      <c r="AP230" s="146"/>
      <c r="AQ230" s="146"/>
      <c r="AR230" s="146"/>
      <c r="AS230" s="146"/>
      <c r="AT230" s="146"/>
    </row>
    <row r="231" spans="1:46" ht="12.75">
      <c r="A231" s="146" t="s">
        <v>440</v>
      </c>
      <c r="B231" s="146" t="s">
        <v>441</v>
      </c>
      <c r="C231" s="146" t="s">
        <v>244</v>
      </c>
      <c r="D231" s="146" t="s">
        <v>440</v>
      </c>
      <c r="E231" s="146" t="s">
        <v>441</v>
      </c>
      <c r="F231" s="146" t="s">
        <v>244</v>
      </c>
      <c r="G231" s="146"/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  <c r="R231" s="146"/>
      <c r="S231" s="146"/>
      <c r="T231" s="146" t="s">
        <v>567</v>
      </c>
      <c r="U231" s="146" t="s">
        <v>559</v>
      </c>
      <c r="V231" s="146" t="s">
        <v>568</v>
      </c>
      <c r="W231" s="146"/>
      <c r="X231" s="146" t="s">
        <v>567</v>
      </c>
      <c r="Y231" s="146" t="s">
        <v>559</v>
      </c>
      <c r="Z231" s="146" t="s">
        <v>568</v>
      </c>
      <c r="AA231" s="146"/>
      <c r="AB231" s="146" t="s">
        <v>211</v>
      </c>
      <c r="AC231" s="146" t="s">
        <v>212</v>
      </c>
      <c r="AD231" s="146" t="s">
        <v>213</v>
      </c>
      <c r="AE231" s="146"/>
      <c r="AF231" s="146"/>
      <c r="AG231" s="146"/>
      <c r="AH231" s="146"/>
      <c r="AI231" s="146"/>
      <c r="AJ231" s="146" t="s">
        <v>307</v>
      </c>
      <c r="AK231" s="146" t="s">
        <v>308</v>
      </c>
      <c r="AL231" s="146" t="s">
        <v>309</v>
      </c>
      <c r="AM231" s="146"/>
      <c r="AN231" s="146"/>
      <c r="AO231" s="146"/>
      <c r="AP231" s="146"/>
      <c r="AQ231" s="146"/>
      <c r="AR231" s="146"/>
      <c r="AS231" s="146"/>
      <c r="AT231" s="146"/>
    </row>
    <row r="232" spans="1:46" ht="12.75">
      <c r="A232" s="146" t="s">
        <v>444</v>
      </c>
      <c r="B232" s="146" t="s">
        <v>445</v>
      </c>
      <c r="C232" s="146" t="s">
        <v>172</v>
      </c>
      <c r="D232" s="146" t="s">
        <v>444</v>
      </c>
      <c r="E232" s="146" t="s">
        <v>445</v>
      </c>
      <c r="F232" s="146" t="s">
        <v>172</v>
      </c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 t="s">
        <v>270</v>
      </c>
      <c r="U232" s="146" t="s">
        <v>271</v>
      </c>
      <c r="V232" s="146" t="s">
        <v>272</v>
      </c>
      <c r="W232" s="146"/>
      <c r="X232" s="146" t="s">
        <v>270</v>
      </c>
      <c r="Y232" s="146" t="s">
        <v>271</v>
      </c>
      <c r="Z232" s="146" t="s">
        <v>272</v>
      </c>
      <c r="AA232" s="146"/>
      <c r="AB232" s="146" t="s">
        <v>399</v>
      </c>
      <c r="AC232" s="146" t="s">
        <v>400</v>
      </c>
      <c r="AD232" s="146" t="s">
        <v>401</v>
      </c>
      <c r="AE232" s="146"/>
      <c r="AF232" s="146"/>
      <c r="AG232" s="146"/>
      <c r="AH232" s="146"/>
      <c r="AI232" s="146"/>
      <c r="AJ232" s="146" t="s">
        <v>250</v>
      </c>
      <c r="AK232" s="146" t="s">
        <v>251</v>
      </c>
      <c r="AL232" s="146" t="s">
        <v>175</v>
      </c>
      <c r="AM232" s="146"/>
      <c r="AN232" s="146"/>
      <c r="AO232" s="146"/>
      <c r="AP232" s="146"/>
      <c r="AQ232" s="146"/>
      <c r="AR232" s="146"/>
      <c r="AS232" s="146"/>
      <c r="AT232" s="146"/>
    </row>
    <row r="233" spans="1:46" ht="12.75">
      <c r="A233" s="146" t="s">
        <v>442</v>
      </c>
      <c r="B233" s="146" t="s">
        <v>443</v>
      </c>
      <c r="C233" s="146" t="s">
        <v>247</v>
      </c>
      <c r="D233" s="146" t="s">
        <v>442</v>
      </c>
      <c r="E233" s="146" t="s">
        <v>443</v>
      </c>
      <c r="F233" s="146" t="s">
        <v>247</v>
      </c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 t="s">
        <v>571</v>
      </c>
      <c r="U233" s="146" t="s">
        <v>572</v>
      </c>
      <c r="V233" s="146" t="s">
        <v>573</v>
      </c>
      <c r="W233" s="146"/>
      <c r="X233" s="146" t="s">
        <v>571</v>
      </c>
      <c r="Y233" s="146" t="s">
        <v>572</v>
      </c>
      <c r="Z233" s="146" t="s">
        <v>573</v>
      </c>
      <c r="AA233" s="146"/>
      <c r="AB233" s="146" t="s">
        <v>402</v>
      </c>
      <c r="AC233" s="146" t="s">
        <v>403</v>
      </c>
      <c r="AD233" s="146" t="s">
        <v>230</v>
      </c>
      <c r="AE233" s="146"/>
      <c r="AF233" s="146"/>
      <c r="AG233" s="146"/>
      <c r="AH233" s="146"/>
      <c r="AI233" s="146"/>
      <c r="AJ233" s="146" t="s">
        <v>310</v>
      </c>
      <c r="AK233" s="146" t="s">
        <v>311</v>
      </c>
      <c r="AL233" s="146" t="s">
        <v>257</v>
      </c>
      <c r="AM233" s="146"/>
      <c r="AN233" s="146"/>
      <c r="AO233" s="146"/>
      <c r="AP233" s="146"/>
      <c r="AQ233" s="146"/>
      <c r="AR233" s="146"/>
      <c r="AS233" s="146"/>
      <c r="AT233" s="146"/>
    </row>
    <row r="234" spans="1:46" ht="12.75">
      <c r="A234" s="146" t="s">
        <v>446</v>
      </c>
      <c r="B234" s="146" t="s">
        <v>447</v>
      </c>
      <c r="C234" s="146" t="s">
        <v>219</v>
      </c>
      <c r="D234" s="146" t="s">
        <v>446</v>
      </c>
      <c r="E234" s="146" t="s">
        <v>447</v>
      </c>
      <c r="F234" s="146" t="s">
        <v>219</v>
      </c>
      <c r="G234" s="146"/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  <c r="S234" s="146"/>
      <c r="T234" s="146"/>
      <c r="U234" s="146"/>
      <c r="V234" s="146"/>
      <c r="W234" s="146"/>
      <c r="X234" s="146"/>
      <c r="Y234" s="146"/>
      <c r="Z234" s="146"/>
      <c r="AA234" s="146"/>
      <c r="AB234" s="146" t="s">
        <v>404</v>
      </c>
      <c r="AC234" s="146" t="s">
        <v>405</v>
      </c>
      <c r="AD234" s="146" t="s">
        <v>168</v>
      </c>
      <c r="AE234" s="146"/>
      <c r="AF234" s="146"/>
      <c r="AG234" s="146"/>
      <c r="AH234" s="146"/>
      <c r="AI234" s="146"/>
      <c r="AJ234" s="146" t="s">
        <v>248</v>
      </c>
      <c r="AK234" s="146" t="s">
        <v>249</v>
      </c>
      <c r="AL234" s="146" t="s">
        <v>175</v>
      </c>
      <c r="AM234" s="146"/>
      <c r="AN234" s="146"/>
      <c r="AO234" s="146"/>
      <c r="AP234" s="146"/>
      <c r="AQ234" s="146"/>
      <c r="AR234" s="146"/>
      <c r="AS234" s="146"/>
      <c r="AT234" s="146"/>
    </row>
    <row r="235" spans="1:46" ht="12.75">
      <c r="A235" s="146" t="s">
        <v>448</v>
      </c>
      <c r="B235" s="146" t="s">
        <v>449</v>
      </c>
      <c r="C235" s="146" t="s">
        <v>244</v>
      </c>
      <c r="D235" s="146" t="s">
        <v>448</v>
      </c>
      <c r="E235" s="146" t="s">
        <v>449</v>
      </c>
      <c r="F235" s="146" t="s">
        <v>244</v>
      </c>
      <c r="G235" s="146"/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46"/>
      <c r="U235" s="146"/>
      <c r="V235" s="146"/>
      <c r="W235" s="146"/>
      <c r="X235" s="146"/>
      <c r="Y235" s="146"/>
      <c r="Z235" s="146"/>
      <c r="AA235" s="146"/>
      <c r="AB235" s="146" t="s">
        <v>406</v>
      </c>
      <c r="AC235" s="146" t="s">
        <v>407</v>
      </c>
      <c r="AD235" s="146" t="s">
        <v>247</v>
      </c>
      <c r="AE235" s="146"/>
      <c r="AF235" s="146"/>
      <c r="AG235" s="146"/>
      <c r="AH235" s="146"/>
      <c r="AI235" s="146"/>
      <c r="AJ235" s="146" t="s">
        <v>318</v>
      </c>
      <c r="AK235" s="146" t="s">
        <v>319</v>
      </c>
      <c r="AL235" s="146" t="s">
        <v>320</v>
      </c>
      <c r="AM235" s="146"/>
      <c r="AN235" s="146"/>
      <c r="AO235" s="146"/>
      <c r="AP235" s="146"/>
      <c r="AQ235" s="146"/>
      <c r="AR235" s="146"/>
      <c r="AS235" s="146"/>
      <c r="AT235" s="146"/>
    </row>
    <row r="236" spans="1:46" ht="12.75">
      <c r="A236" s="146" t="s">
        <v>450</v>
      </c>
      <c r="B236" s="146" t="s">
        <v>451</v>
      </c>
      <c r="C236" s="146" t="s">
        <v>254</v>
      </c>
      <c r="D236" s="146" t="s">
        <v>450</v>
      </c>
      <c r="E236" s="146" t="s">
        <v>451</v>
      </c>
      <c r="F236" s="146" t="s">
        <v>254</v>
      </c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  <c r="AB236" s="146" t="s">
        <v>408</v>
      </c>
      <c r="AC236" s="146" t="s">
        <v>409</v>
      </c>
      <c r="AD236" s="146" t="s">
        <v>410</v>
      </c>
      <c r="AE236" s="146"/>
      <c r="AF236" s="146"/>
      <c r="AG236" s="146"/>
      <c r="AH236" s="146"/>
      <c r="AI236" s="146"/>
      <c r="AJ236" s="146" t="s">
        <v>252</v>
      </c>
      <c r="AK236" s="146" t="s">
        <v>253</v>
      </c>
      <c r="AL236" s="146" t="s">
        <v>254</v>
      </c>
      <c r="AM236" s="146"/>
      <c r="AN236" s="146"/>
      <c r="AO236" s="146"/>
      <c r="AP236" s="146"/>
      <c r="AQ236" s="146"/>
      <c r="AR236" s="146"/>
      <c r="AS236" s="146"/>
      <c r="AT236" s="146"/>
    </row>
    <row r="237" spans="1:46" ht="12.75">
      <c r="A237" s="146" t="s">
        <v>454</v>
      </c>
      <c r="B237" s="146" t="s">
        <v>455</v>
      </c>
      <c r="C237" s="146" t="s">
        <v>175</v>
      </c>
      <c r="D237" s="146" t="s">
        <v>454</v>
      </c>
      <c r="E237" s="146" t="s">
        <v>455</v>
      </c>
      <c r="F237" s="146" t="s">
        <v>175</v>
      </c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  <c r="U237" s="146"/>
      <c r="V237" s="146"/>
      <c r="W237" s="146"/>
      <c r="X237" s="146"/>
      <c r="Y237" s="146"/>
      <c r="Z237" s="146"/>
      <c r="AA237" s="146"/>
      <c r="AB237" s="146" t="s">
        <v>214</v>
      </c>
      <c r="AC237" s="146" t="s">
        <v>215</v>
      </c>
      <c r="AD237" s="146" t="s">
        <v>216</v>
      </c>
      <c r="AE237" s="146"/>
      <c r="AF237" s="146"/>
      <c r="AG237" s="146"/>
      <c r="AH237" s="146"/>
      <c r="AI237" s="146"/>
      <c r="AJ237" s="146" t="s">
        <v>312</v>
      </c>
      <c r="AK237" s="146" t="s">
        <v>313</v>
      </c>
      <c r="AL237" s="146" t="s">
        <v>314</v>
      </c>
      <c r="AM237" s="146"/>
      <c r="AN237" s="146"/>
      <c r="AO237" s="146"/>
      <c r="AP237" s="146"/>
      <c r="AQ237" s="146"/>
      <c r="AR237" s="146"/>
      <c r="AS237" s="146"/>
      <c r="AT237" s="146"/>
    </row>
    <row r="238" spans="1:46" ht="12.75">
      <c r="A238" s="146" t="s">
        <v>452</v>
      </c>
      <c r="B238" s="146" t="s">
        <v>453</v>
      </c>
      <c r="C238" s="146" t="s">
        <v>244</v>
      </c>
      <c r="D238" s="146" t="s">
        <v>452</v>
      </c>
      <c r="E238" s="146" t="s">
        <v>453</v>
      </c>
      <c r="F238" s="146" t="s">
        <v>244</v>
      </c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/>
      <c r="U238" s="146"/>
      <c r="V238" s="146"/>
      <c r="W238" s="146"/>
      <c r="X238" s="146"/>
      <c r="Y238" s="146"/>
      <c r="Z238" s="146"/>
      <c r="AA238" s="146"/>
      <c r="AB238" s="146" t="s">
        <v>560</v>
      </c>
      <c r="AC238" s="146" t="s">
        <v>561</v>
      </c>
      <c r="AD238" s="146" t="s">
        <v>562</v>
      </c>
      <c r="AE238" s="146"/>
      <c r="AF238" s="146"/>
      <c r="AG238" s="146"/>
      <c r="AH238" s="146"/>
      <c r="AI238" s="146"/>
      <c r="AJ238" s="146" t="s">
        <v>321</v>
      </c>
      <c r="AK238" s="146" t="s">
        <v>322</v>
      </c>
      <c r="AL238" s="146" t="s">
        <v>317</v>
      </c>
      <c r="AM238" s="146"/>
      <c r="AN238" s="146"/>
      <c r="AO238" s="146"/>
      <c r="AP238" s="146"/>
      <c r="AQ238" s="146"/>
      <c r="AR238" s="146"/>
      <c r="AS238" s="146"/>
      <c r="AT238" s="146"/>
    </row>
    <row r="239" spans="1:46" ht="12.75">
      <c r="A239" s="146" t="s">
        <v>456</v>
      </c>
      <c r="B239" s="146" t="s">
        <v>457</v>
      </c>
      <c r="C239" s="146" t="s">
        <v>458</v>
      </c>
      <c r="D239" s="146" t="s">
        <v>456</v>
      </c>
      <c r="E239" s="146" t="s">
        <v>457</v>
      </c>
      <c r="F239" s="146" t="s">
        <v>458</v>
      </c>
      <c r="G239" s="146"/>
      <c r="H239" s="146"/>
      <c r="I239" s="146"/>
      <c r="J239" s="146"/>
      <c r="K239" s="146"/>
      <c r="L239" s="146"/>
      <c r="M239" s="146"/>
      <c r="N239" s="146"/>
      <c r="O239" s="146"/>
      <c r="P239" s="146"/>
      <c r="Q239" s="146"/>
      <c r="R239" s="146"/>
      <c r="S239" s="146"/>
      <c r="T239" s="146"/>
      <c r="U239" s="146"/>
      <c r="V239" s="146"/>
      <c r="W239" s="146"/>
      <c r="X239" s="146"/>
      <c r="Y239" s="146"/>
      <c r="Z239" s="146"/>
      <c r="AA239" s="146"/>
      <c r="AB239" s="146" t="s">
        <v>413</v>
      </c>
      <c r="AC239" s="146" t="s">
        <v>414</v>
      </c>
      <c r="AD239" s="146" t="s">
        <v>383</v>
      </c>
      <c r="AE239" s="146"/>
      <c r="AF239" s="146"/>
      <c r="AG239" s="146"/>
      <c r="AH239" s="146"/>
      <c r="AI239" s="146"/>
      <c r="AJ239" s="146" t="s">
        <v>315</v>
      </c>
      <c r="AK239" s="146" t="s">
        <v>316</v>
      </c>
      <c r="AL239" s="146" t="s">
        <v>317</v>
      </c>
      <c r="AM239" s="146"/>
      <c r="AN239" s="146"/>
      <c r="AO239" s="146"/>
      <c r="AP239" s="146"/>
      <c r="AQ239" s="146"/>
      <c r="AR239" s="146"/>
      <c r="AS239" s="146"/>
      <c r="AT239" s="146"/>
    </row>
    <row r="240" spans="1:46" ht="12.75">
      <c r="A240" s="146" t="s">
        <v>459</v>
      </c>
      <c r="B240" s="146" t="s">
        <v>460</v>
      </c>
      <c r="C240" s="146" t="s">
        <v>287</v>
      </c>
      <c r="D240" s="146" t="s">
        <v>459</v>
      </c>
      <c r="E240" s="146" t="s">
        <v>460</v>
      </c>
      <c r="F240" s="146" t="s">
        <v>287</v>
      </c>
      <c r="G240" s="146"/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  <c r="R240" s="146"/>
      <c r="S240" s="146"/>
      <c r="T240" s="146"/>
      <c r="U240" s="146"/>
      <c r="V240" s="146"/>
      <c r="W240" s="146"/>
      <c r="X240" s="146"/>
      <c r="Y240" s="146"/>
      <c r="Z240" s="146"/>
      <c r="AA240" s="146"/>
      <c r="AB240" s="146" t="s">
        <v>415</v>
      </c>
      <c r="AC240" s="146" t="s">
        <v>416</v>
      </c>
      <c r="AD240" s="146" t="s">
        <v>219</v>
      </c>
      <c r="AE240" s="146"/>
      <c r="AF240" s="146"/>
      <c r="AG240" s="146"/>
      <c r="AH240" s="146"/>
      <c r="AI240" s="146"/>
      <c r="AJ240" s="146" t="s">
        <v>255</v>
      </c>
      <c r="AK240" s="146" t="s">
        <v>256</v>
      </c>
      <c r="AL240" s="146" t="s">
        <v>257</v>
      </c>
      <c r="AM240" s="146"/>
      <c r="AN240" s="146"/>
      <c r="AO240" s="146"/>
      <c r="AP240" s="146"/>
      <c r="AQ240" s="146"/>
      <c r="AR240" s="146"/>
      <c r="AS240" s="146"/>
      <c r="AT240" s="146"/>
    </row>
    <row r="241" spans="1:46" ht="12.75">
      <c r="A241" s="146" t="s">
        <v>461</v>
      </c>
      <c r="B241" s="146" t="s">
        <v>462</v>
      </c>
      <c r="C241" s="146" t="s">
        <v>230</v>
      </c>
      <c r="D241" s="146" t="s">
        <v>461</v>
      </c>
      <c r="E241" s="146" t="s">
        <v>462</v>
      </c>
      <c r="F241" s="146" t="s">
        <v>230</v>
      </c>
      <c r="G241" s="146"/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  <c r="R241" s="146"/>
      <c r="S241" s="146"/>
      <c r="T241" s="146"/>
      <c r="U241" s="146"/>
      <c r="V241" s="146"/>
      <c r="W241" s="146"/>
      <c r="X241" s="146"/>
      <c r="Y241" s="146"/>
      <c r="Z241" s="146"/>
      <c r="AA241" s="146"/>
      <c r="AB241" s="146" t="s">
        <v>417</v>
      </c>
      <c r="AC241" s="146" t="s">
        <v>418</v>
      </c>
      <c r="AD241" s="146" t="s">
        <v>419</v>
      </c>
      <c r="AE241" s="146"/>
      <c r="AF241" s="146"/>
      <c r="AG241" s="146"/>
      <c r="AH241" s="146"/>
      <c r="AI241" s="146"/>
      <c r="AJ241" s="146" t="s">
        <v>258</v>
      </c>
      <c r="AK241" s="146" t="s">
        <v>259</v>
      </c>
      <c r="AL241" s="146" t="s">
        <v>244</v>
      </c>
      <c r="AM241" s="146"/>
      <c r="AN241" s="146"/>
      <c r="AO241" s="146"/>
      <c r="AP241" s="146"/>
      <c r="AQ241" s="146"/>
      <c r="AR241" s="146"/>
      <c r="AS241" s="146"/>
      <c r="AT241" s="146"/>
    </row>
    <row r="242" spans="1:46" ht="12.75">
      <c r="A242" s="146" t="s">
        <v>463</v>
      </c>
      <c r="B242" s="146" t="s">
        <v>464</v>
      </c>
      <c r="C242" s="146" t="s">
        <v>304</v>
      </c>
      <c r="D242" s="146" t="s">
        <v>463</v>
      </c>
      <c r="E242" s="146" t="s">
        <v>464</v>
      </c>
      <c r="F242" s="146" t="s">
        <v>304</v>
      </c>
      <c r="G242" s="146"/>
      <c r="H242" s="146"/>
      <c r="I242" s="146"/>
      <c r="J242" s="146"/>
      <c r="K242" s="146"/>
      <c r="L242" s="146"/>
      <c r="M242" s="146"/>
      <c r="N242" s="146"/>
      <c r="O242" s="146"/>
      <c r="P242" s="146"/>
      <c r="Q242" s="146"/>
      <c r="R242" s="146"/>
      <c r="S242" s="146"/>
      <c r="T242" s="146"/>
      <c r="U242" s="146"/>
      <c r="V242" s="146"/>
      <c r="W242" s="146"/>
      <c r="X242" s="146"/>
      <c r="Y242" s="146"/>
      <c r="Z242" s="146"/>
      <c r="AA242" s="146"/>
      <c r="AB242" s="146" t="s">
        <v>217</v>
      </c>
      <c r="AC242" s="146" t="s">
        <v>218</v>
      </c>
      <c r="AD242" s="146" t="s">
        <v>219</v>
      </c>
      <c r="AE242" s="146"/>
      <c r="AF242" s="146"/>
      <c r="AG242" s="146"/>
      <c r="AH242" s="146"/>
      <c r="AI242" s="146"/>
      <c r="AJ242" s="146" t="s">
        <v>258</v>
      </c>
      <c r="AK242" s="146" t="s">
        <v>259</v>
      </c>
      <c r="AL242" s="146" t="s">
        <v>244</v>
      </c>
      <c r="AM242" s="146"/>
      <c r="AN242" s="146"/>
      <c r="AO242" s="146"/>
      <c r="AP242" s="146"/>
      <c r="AQ242" s="146"/>
      <c r="AR242" s="146"/>
      <c r="AS242" s="146"/>
      <c r="AT242" s="146"/>
    </row>
    <row r="243" spans="1:46" ht="12.75">
      <c r="A243" s="146" t="s">
        <v>467</v>
      </c>
      <c r="B243" s="146" t="s">
        <v>468</v>
      </c>
      <c r="C243" s="146" t="s">
        <v>287</v>
      </c>
      <c r="D243" s="146" t="s">
        <v>467</v>
      </c>
      <c r="E243" s="146" t="s">
        <v>468</v>
      </c>
      <c r="F243" s="146" t="s">
        <v>287</v>
      </c>
      <c r="G243" s="146"/>
      <c r="H243" s="146"/>
      <c r="I243" s="146"/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  <c r="T243" s="146"/>
      <c r="U243" s="146"/>
      <c r="V243" s="146"/>
      <c r="W243" s="146"/>
      <c r="X243" s="146"/>
      <c r="Y243" s="146"/>
      <c r="Z243" s="146"/>
      <c r="AA243" s="146"/>
      <c r="AB243" s="146" t="s">
        <v>411</v>
      </c>
      <c r="AC243" s="146" t="s">
        <v>412</v>
      </c>
      <c r="AD243" s="146" t="s">
        <v>219</v>
      </c>
      <c r="AE243" s="146"/>
      <c r="AF243" s="146"/>
      <c r="AG243" s="146"/>
      <c r="AH243" s="146"/>
      <c r="AI243" s="146"/>
      <c r="AJ243" s="146" t="s">
        <v>260</v>
      </c>
      <c r="AK243" s="146" t="s">
        <v>261</v>
      </c>
      <c r="AL243" s="146" t="s">
        <v>244</v>
      </c>
      <c r="AM243" s="146"/>
      <c r="AN243" s="146"/>
      <c r="AO243" s="146"/>
      <c r="AP243" s="146"/>
      <c r="AQ243" s="146"/>
      <c r="AR243" s="146"/>
      <c r="AS243" s="146"/>
      <c r="AT243" s="146"/>
    </row>
    <row r="244" spans="1:46" ht="12.75">
      <c r="A244" s="146" t="s">
        <v>469</v>
      </c>
      <c r="B244" s="146" t="s">
        <v>470</v>
      </c>
      <c r="C244" s="146" t="s">
        <v>287</v>
      </c>
      <c r="D244" s="146" t="s">
        <v>469</v>
      </c>
      <c r="E244" s="146" t="s">
        <v>470</v>
      </c>
      <c r="F244" s="146" t="s">
        <v>287</v>
      </c>
      <c r="G244" s="146"/>
      <c r="H244" s="146"/>
      <c r="I244" s="146"/>
      <c r="J244" s="146"/>
      <c r="K244" s="146"/>
      <c r="L244" s="146"/>
      <c r="M244" s="146"/>
      <c r="N244" s="146"/>
      <c r="O244" s="146"/>
      <c r="P244" s="146"/>
      <c r="Q244" s="146"/>
      <c r="R244" s="146"/>
      <c r="S244" s="146"/>
      <c r="T244" s="146"/>
      <c r="U244" s="146"/>
      <c r="V244" s="146"/>
      <c r="W244" s="146"/>
      <c r="X244" s="146"/>
      <c r="Y244" s="146"/>
      <c r="Z244" s="146"/>
      <c r="AA244" s="146"/>
      <c r="AB244" s="146" t="s">
        <v>420</v>
      </c>
      <c r="AC244" s="146" t="s">
        <v>421</v>
      </c>
      <c r="AD244" s="146" t="s">
        <v>422</v>
      </c>
      <c r="AE244" s="146"/>
      <c r="AF244" s="146"/>
      <c r="AG244" s="146"/>
      <c r="AH244" s="146"/>
      <c r="AI244" s="146"/>
      <c r="AJ244" s="146" t="s">
        <v>323</v>
      </c>
      <c r="AK244" s="146" t="s">
        <v>324</v>
      </c>
      <c r="AL244" s="146" t="s">
        <v>325</v>
      </c>
      <c r="AM244" s="146"/>
      <c r="AN244" s="146"/>
      <c r="AO244" s="146"/>
      <c r="AP244" s="146"/>
      <c r="AQ244" s="146"/>
      <c r="AR244" s="146"/>
      <c r="AS244" s="146"/>
      <c r="AT244" s="146"/>
    </row>
    <row r="245" spans="1:46" ht="12.75">
      <c r="A245" s="146" t="s">
        <v>471</v>
      </c>
      <c r="B245" s="146" t="s">
        <v>472</v>
      </c>
      <c r="C245" s="146" t="s">
        <v>304</v>
      </c>
      <c r="D245" s="146" t="s">
        <v>471</v>
      </c>
      <c r="E245" s="146" t="s">
        <v>472</v>
      </c>
      <c r="F245" s="146" t="s">
        <v>304</v>
      </c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  <c r="Q245" s="146"/>
      <c r="R245" s="146"/>
      <c r="S245" s="146"/>
      <c r="T245" s="146"/>
      <c r="U245" s="146"/>
      <c r="V245" s="146"/>
      <c r="W245" s="146"/>
      <c r="X245" s="146"/>
      <c r="Y245" s="146"/>
      <c r="Z245" s="146"/>
      <c r="AA245" s="146"/>
      <c r="AB245" s="146" t="s">
        <v>220</v>
      </c>
      <c r="AC245" s="146" t="s">
        <v>221</v>
      </c>
      <c r="AD245" s="146" t="s">
        <v>222</v>
      </c>
      <c r="AE245" s="146"/>
      <c r="AF245" s="146"/>
      <c r="AG245" s="146"/>
      <c r="AH245" s="146"/>
      <c r="AI245" s="146"/>
      <c r="AJ245" s="146" t="s">
        <v>262</v>
      </c>
      <c r="AK245" s="146" t="s">
        <v>263</v>
      </c>
      <c r="AL245" s="146" t="s">
        <v>264</v>
      </c>
      <c r="AM245" s="146"/>
      <c r="AN245" s="146"/>
      <c r="AO245" s="146"/>
      <c r="AP245" s="146"/>
      <c r="AQ245" s="146"/>
      <c r="AR245" s="146"/>
      <c r="AS245" s="146"/>
      <c r="AT245" s="146"/>
    </row>
    <row r="246" spans="1:46" ht="12.75">
      <c r="A246" s="146" t="s">
        <v>473</v>
      </c>
      <c r="B246" s="146" t="s">
        <v>474</v>
      </c>
      <c r="C246" s="146" t="s">
        <v>304</v>
      </c>
      <c r="D246" s="146" t="s">
        <v>473</v>
      </c>
      <c r="E246" s="146" t="s">
        <v>474</v>
      </c>
      <c r="F246" s="146" t="s">
        <v>304</v>
      </c>
      <c r="G246" s="146"/>
      <c r="H246" s="146"/>
      <c r="I246" s="146"/>
      <c r="J246" s="146"/>
      <c r="K246" s="146"/>
      <c r="L246" s="146"/>
      <c r="M246" s="146"/>
      <c r="N246" s="146"/>
      <c r="O246" s="146"/>
      <c r="P246" s="146"/>
      <c r="Q246" s="146"/>
      <c r="R246" s="146"/>
      <c r="S246" s="146"/>
      <c r="T246" s="146"/>
      <c r="U246" s="146"/>
      <c r="V246" s="146"/>
      <c r="W246" s="146"/>
      <c r="X246" s="146"/>
      <c r="Y246" s="146"/>
      <c r="Z246" s="146"/>
      <c r="AA246" s="146"/>
      <c r="AB246" s="146" t="s">
        <v>423</v>
      </c>
      <c r="AC246" s="146" t="s">
        <v>424</v>
      </c>
      <c r="AD246" s="146" t="s">
        <v>244</v>
      </c>
      <c r="AE246" s="146"/>
      <c r="AF246" s="146"/>
      <c r="AG246" s="146"/>
      <c r="AH246" s="146"/>
      <c r="AI246" s="146"/>
      <c r="AJ246" s="146" t="s">
        <v>329</v>
      </c>
      <c r="AK246" s="146" t="s">
        <v>330</v>
      </c>
      <c r="AL246" s="146" t="s">
        <v>216</v>
      </c>
      <c r="AM246" s="146"/>
      <c r="AN246" s="146"/>
      <c r="AO246" s="146"/>
      <c r="AP246" s="146"/>
      <c r="AQ246" s="146"/>
      <c r="AR246" s="146"/>
      <c r="AS246" s="146"/>
      <c r="AT246" s="146"/>
    </row>
    <row r="247" spans="1:46" ht="12.75">
      <c r="A247" s="146" t="s">
        <v>475</v>
      </c>
      <c r="B247" s="146" t="s">
        <v>476</v>
      </c>
      <c r="C247" s="146" t="s">
        <v>287</v>
      </c>
      <c r="D247" s="146" t="s">
        <v>475</v>
      </c>
      <c r="E247" s="146" t="s">
        <v>476</v>
      </c>
      <c r="F247" s="146" t="s">
        <v>287</v>
      </c>
      <c r="G247" s="146"/>
      <c r="H247" s="146"/>
      <c r="I247" s="146"/>
      <c r="J247" s="146"/>
      <c r="K247" s="146"/>
      <c r="L247" s="146"/>
      <c r="M247" s="146"/>
      <c r="N247" s="146"/>
      <c r="O247" s="146"/>
      <c r="P247" s="146"/>
      <c r="Q247" s="146"/>
      <c r="R247" s="146"/>
      <c r="S247" s="146"/>
      <c r="T247" s="146"/>
      <c r="U247" s="146"/>
      <c r="V247" s="146"/>
      <c r="W247" s="146"/>
      <c r="X247" s="146"/>
      <c r="Y247" s="146"/>
      <c r="Z247" s="146"/>
      <c r="AA247" s="146"/>
      <c r="AB247" s="146" t="s">
        <v>425</v>
      </c>
      <c r="AC247" s="146" t="s">
        <v>426</v>
      </c>
      <c r="AD247" s="146" t="s">
        <v>427</v>
      </c>
      <c r="AE247" s="146"/>
      <c r="AF247" s="146"/>
      <c r="AG247" s="146"/>
      <c r="AH247" s="146"/>
      <c r="AI247" s="146"/>
      <c r="AJ247" s="146" t="s">
        <v>265</v>
      </c>
      <c r="AK247" s="146" t="s">
        <v>266</v>
      </c>
      <c r="AL247" s="146" t="s">
        <v>264</v>
      </c>
      <c r="AM247" s="146"/>
      <c r="AN247" s="146"/>
      <c r="AO247" s="146"/>
      <c r="AP247" s="146"/>
      <c r="AQ247" s="146"/>
      <c r="AR247" s="146"/>
      <c r="AS247" s="146"/>
      <c r="AT247" s="146"/>
    </row>
    <row r="248" spans="1:46" ht="12.75">
      <c r="A248" s="146" t="s">
        <v>465</v>
      </c>
      <c r="B248" s="146" t="s">
        <v>466</v>
      </c>
      <c r="C248" s="146" t="s">
        <v>287</v>
      </c>
      <c r="D248" s="146" t="s">
        <v>465</v>
      </c>
      <c r="E248" s="146" t="s">
        <v>466</v>
      </c>
      <c r="F248" s="146" t="s">
        <v>287</v>
      </c>
      <c r="G248" s="146"/>
      <c r="H248" s="146"/>
      <c r="I248" s="146"/>
      <c r="J248" s="146"/>
      <c r="K248" s="146"/>
      <c r="L248" s="146"/>
      <c r="M248" s="146"/>
      <c r="N248" s="146"/>
      <c r="O248" s="146"/>
      <c r="P248" s="146"/>
      <c r="Q248" s="146"/>
      <c r="R248" s="146"/>
      <c r="S248" s="146"/>
      <c r="T248" s="146"/>
      <c r="U248" s="146"/>
      <c r="V248" s="146"/>
      <c r="W248" s="146"/>
      <c r="X248" s="146"/>
      <c r="Y248" s="146"/>
      <c r="Z248" s="146"/>
      <c r="AA248" s="146"/>
      <c r="AB248" s="146" t="s">
        <v>428</v>
      </c>
      <c r="AC248" s="146" t="s">
        <v>429</v>
      </c>
      <c r="AD248" s="146" t="s">
        <v>304</v>
      </c>
      <c r="AE248" s="146"/>
      <c r="AF248" s="146"/>
      <c r="AG248" s="146"/>
      <c r="AH248" s="146"/>
      <c r="AI248" s="146"/>
      <c r="AJ248" s="146" t="s">
        <v>326</v>
      </c>
      <c r="AK248" s="146" t="s">
        <v>327</v>
      </c>
      <c r="AL248" s="146" t="s">
        <v>328</v>
      </c>
      <c r="AM248" s="146"/>
      <c r="AN248" s="146"/>
      <c r="AO248" s="146"/>
      <c r="AP248" s="146"/>
      <c r="AQ248" s="146"/>
      <c r="AR248" s="146"/>
      <c r="AS248" s="146"/>
      <c r="AT248" s="146"/>
    </row>
    <row r="249" spans="1:46" ht="12.75">
      <c r="A249" s="146" t="s">
        <v>477</v>
      </c>
      <c r="B249" s="146" t="s">
        <v>478</v>
      </c>
      <c r="C249" s="146" t="s">
        <v>247</v>
      </c>
      <c r="D249" s="146" t="s">
        <v>477</v>
      </c>
      <c r="E249" s="146" t="s">
        <v>478</v>
      </c>
      <c r="F249" s="146" t="s">
        <v>247</v>
      </c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  <c r="T249" s="146"/>
      <c r="U249" s="146"/>
      <c r="V249" s="146"/>
      <c r="W249" s="146"/>
      <c r="X249" s="146"/>
      <c r="Y249" s="146"/>
      <c r="Z249" s="146"/>
      <c r="AA249" s="146"/>
      <c r="AB249" s="146" t="s">
        <v>223</v>
      </c>
      <c r="AC249" s="146" t="s">
        <v>224</v>
      </c>
      <c r="AD249" s="146" t="s">
        <v>225</v>
      </c>
      <c r="AE249" s="146"/>
      <c r="AF249" s="146"/>
      <c r="AG249" s="146"/>
      <c r="AH249" s="146"/>
      <c r="AI249" s="146"/>
      <c r="AJ249" s="146" t="s">
        <v>331</v>
      </c>
      <c r="AK249" s="146" t="s">
        <v>332</v>
      </c>
      <c r="AL249" s="146" t="s">
        <v>304</v>
      </c>
      <c r="AM249" s="146"/>
      <c r="AN249" s="146"/>
      <c r="AO249" s="146"/>
      <c r="AP249" s="146"/>
      <c r="AQ249" s="146"/>
      <c r="AR249" s="146"/>
      <c r="AS249" s="146"/>
      <c r="AT249" s="146"/>
    </row>
    <row r="250" spans="1:46" ht="12.75">
      <c r="A250" s="146" t="s">
        <v>479</v>
      </c>
      <c r="B250" s="146" t="s">
        <v>480</v>
      </c>
      <c r="C250" s="146" t="s">
        <v>230</v>
      </c>
      <c r="D250" s="146" t="s">
        <v>479</v>
      </c>
      <c r="E250" s="146" t="s">
        <v>480</v>
      </c>
      <c r="F250" s="146" t="s">
        <v>230</v>
      </c>
      <c r="G250" s="146"/>
      <c r="H250" s="146"/>
      <c r="I250" s="146"/>
      <c r="J250" s="146"/>
      <c r="K250" s="146"/>
      <c r="L250" s="146"/>
      <c r="M250" s="146"/>
      <c r="N250" s="146"/>
      <c r="O250" s="146"/>
      <c r="P250" s="146"/>
      <c r="Q250" s="146"/>
      <c r="R250" s="146"/>
      <c r="S250" s="146"/>
      <c r="T250" s="146"/>
      <c r="U250" s="146"/>
      <c r="V250" s="146"/>
      <c r="W250" s="146"/>
      <c r="X250" s="146"/>
      <c r="Y250" s="146"/>
      <c r="Z250" s="146"/>
      <c r="AA250" s="146"/>
      <c r="AB250" s="146" t="s">
        <v>226</v>
      </c>
      <c r="AC250" s="146" t="s">
        <v>227</v>
      </c>
      <c r="AD250" s="146" t="s">
        <v>219</v>
      </c>
      <c r="AE250" s="146"/>
      <c r="AF250" s="146"/>
      <c r="AG250" s="146"/>
      <c r="AH250" s="146"/>
      <c r="AI250" s="146"/>
      <c r="AJ250" s="146" t="s">
        <v>333</v>
      </c>
      <c r="AK250" s="146" t="s">
        <v>334</v>
      </c>
      <c r="AL250" s="146" t="s">
        <v>335</v>
      </c>
      <c r="AM250" s="146"/>
      <c r="AN250" s="146"/>
      <c r="AO250" s="146"/>
      <c r="AP250" s="146"/>
      <c r="AQ250" s="146"/>
      <c r="AR250" s="146"/>
      <c r="AS250" s="146"/>
      <c r="AT250" s="146"/>
    </row>
    <row r="251" spans="1:46" ht="12.75">
      <c r="A251" s="146" t="s">
        <v>481</v>
      </c>
      <c r="B251" s="146" t="s">
        <v>482</v>
      </c>
      <c r="C251" s="146" t="s">
        <v>207</v>
      </c>
      <c r="D251" s="146" t="s">
        <v>481</v>
      </c>
      <c r="E251" s="146" t="s">
        <v>482</v>
      </c>
      <c r="F251" s="146" t="s">
        <v>207</v>
      </c>
      <c r="G251" s="146"/>
      <c r="H251" s="146"/>
      <c r="I251" s="146"/>
      <c r="J251" s="146"/>
      <c r="K251" s="146"/>
      <c r="L251" s="146"/>
      <c r="M251" s="146"/>
      <c r="N251" s="146"/>
      <c r="O251" s="146"/>
      <c r="P251" s="146"/>
      <c r="Q251" s="146"/>
      <c r="R251" s="146"/>
      <c r="S251" s="146"/>
      <c r="T251" s="146"/>
      <c r="U251" s="146"/>
      <c r="V251" s="146"/>
      <c r="W251" s="146"/>
      <c r="X251" s="146"/>
      <c r="Y251" s="146"/>
      <c r="Z251" s="146"/>
      <c r="AA251" s="146"/>
      <c r="AB251" s="146" t="s">
        <v>430</v>
      </c>
      <c r="AC251" s="146" t="s">
        <v>431</v>
      </c>
      <c r="AD251" s="146" t="s">
        <v>254</v>
      </c>
      <c r="AE251" s="146"/>
      <c r="AF251" s="146"/>
      <c r="AG251" s="146"/>
      <c r="AH251" s="146"/>
      <c r="AI251" s="146"/>
      <c r="AJ251" s="146" t="s">
        <v>565</v>
      </c>
      <c r="AK251" s="146" t="s">
        <v>566</v>
      </c>
      <c r="AL251" s="146" t="s">
        <v>371</v>
      </c>
      <c r="AM251" s="146"/>
      <c r="AN251" s="146"/>
      <c r="AO251" s="146"/>
      <c r="AP251" s="146"/>
      <c r="AQ251" s="146"/>
      <c r="AR251" s="146"/>
      <c r="AS251" s="146"/>
      <c r="AT251" s="146"/>
    </row>
    <row r="252" spans="1:46" ht="12.75">
      <c r="A252" s="146" t="s">
        <v>483</v>
      </c>
      <c r="B252" s="146" t="s">
        <v>484</v>
      </c>
      <c r="C252" s="146" t="s">
        <v>216</v>
      </c>
      <c r="D252" s="146" t="s">
        <v>483</v>
      </c>
      <c r="E252" s="146" t="s">
        <v>484</v>
      </c>
      <c r="F252" s="146" t="s">
        <v>216</v>
      </c>
      <c r="G252" s="146"/>
      <c r="H252" s="146"/>
      <c r="I252" s="146"/>
      <c r="J252" s="146"/>
      <c r="K252" s="146"/>
      <c r="L252" s="146"/>
      <c r="M252" s="146"/>
      <c r="N252" s="146"/>
      <c r="O252" s="146"/>
      <c r="P252" s="146"/>
      <c r="Q252" s="146"/>
      <c r="R252" s="146"/>
      <c r="S252" s="146"/>
      <c r="T252" s="146"/>
      <c r="U252" s="146"/>
      <c r="V252" s="146"/>
      <c r="W252" s="146"/>
      <c r="X252" s="146"/>
      <c r="Y252" s="146"/>
      <c r="Z252" s="146"/>
      <c r="AA252" s="146"/>
      <c r="AB252" s="146" t="s">
        <v>432</v>
      </c>
      <c r="AC252" s="146" t="s">
        <v>433</v>
      </c>
      <c r="AD252" s="146" t="s">
        <v>254</v>
      </c>
      <c r="AE252" s="146"/>
      <c r="AF252" s="146"/>
      <c r="AG252" s="146"/>
      <c r="AH252" s="146"/>
      <c r="AI252" s="146"/>
      <c r="AJ252" s="146" t="s">
        <v>569</v>
      </c>
      <c r="AK252" s="146" t="s">
        <v>559</v>
      </c>
      <c r="AL252" s="146" t="s">
        <v>570</v>
      </c>
      <c r="AM252" s="146"/>
      <c r="AN252" s="146"/>
      <c r="AO252" s="146"/>
      <c r="AP252" s="146"/>
      <c r="AQ252" s="146"/>
      <c r="AR252" s="146"/>
      <c r="AS252" s="146"/>
      <c r="AT252" s="146"/>
    </row>
    <row r="253" spans="1:46" ht="12.75">
      <c r="A253" s="146" t="s">
        <v>485</v>
      </c>
      <c r="B253" s="146" t="s">
        <v>486</v>
      </c>
      <c r="C253" s="146" t="s">
        <v>175</v>
      </c>
      <c r="D253" s="146" t="s">
        <v>485</v>
      </c>
      <c r="E253" s="146" t="s">
        <v>486</v>
      </c>
      <c r="F253" s="146" t="s">
        <v>175</v>
      </c>
      <c r="G253" s="146"/>
      <c r="H253" s="146"/>
      <c r="I253" s="146"/>
      <c r="J253" s="146"/>
      <c r="K253" s="146"/>
      <c r="L253" s="146"/>
      <c r="M253" s="146"/>
      <c r="N253" s="146"/>
      <c r="O253" s="146"/>
      <c r="P253" s="146"/>
      <c r="Q253" s="146"/>
      <c r="R253" s="146"/>
      <c r="S253" s="146"/>
      <c r="T253" s="146"/>
      <c r="U253" s="146"/>
      <c r="V253" s="146"/>
      <c r="W253" s="146"/>
      <c r="X253" s="146"/>
      <c r="Y253" s="146"/>
      <c r="Z253" s="146"/>
      <c r="AA253" s="146"/>
      <c r="AB253" s="146" t="s">
        <v>434</v>
      </c>
      <c r="AC253" s="146" t="s">
        <v>435</v>
      </c>
      <c r="AD253" s="146" t="s">
        <v>284</v>
      </c>
      <c r="AE253" s="146"/>
      <c r="AF253" s="146"/>
      <c r="AG253" s="146"/>
      <c r="AH253" s="146"/>
      <c r="AI253" s="146"/>
      <c r="AJ253" s="146" t="s">
        <v>267</v>
      </c>
      <c r="AK253" s="146" t="s">
        <v>268</v>
      </c>
      <c r="AL253" s="146" t="s">
        <v>269</v>
      </c>
      <c r="AM253" s="146"/>
      <c r="AN253" s="146"/>
      <c r="AO253" s="146"/>
      <c r="AP253" s="146"/>
      <c r="AQ253" s="146"/>
      <c r="AR253" s="146"/>
      <c r="AS253" s="146"/>
      <c r="AT253" s="146"/>
    </row>
    <row r="254" spans="1:46" ht="12.75">
      <c r="A254" s="146" t="s">
        <v>487</v>
      </c>
      <c r="B254" s="146" t="s">
        <v>488</v>
      </c>
      <c r="C254" s="146" t="s">
        <v>247</v>
      </c>
      <c r="D254" s="146" t="s">
        <v>487</v>
      </c>
      <c r="E254" s="146" t="s">
        <v>488</v>
      </c>
      <c r="F254" s="146" t="s">
        <v>247</v>
      </c>
      <c r="G254" s="146"/>
      <c r="H254" s="146"/>
      <c r="I254" s="146"/>
      <c r="J254" s="146"/>
      <c r="K254" s="146"/>
      <c r="L254" s="146"/>
      <c r="M254" s="146"/>
      <c r="N254" s="146"/>
      <c r="O254" s="146"/>
      <c r="P254" s="146"/>
      <c r="Q254" s="146"/>
      <c r="R254" s="146"/>
      <c r="S254" s="146"/>
      <c r="T254" s="146"/>
      <c r="U254" s="146"/>
      <c r="V254" s="146"/>
      <c r="W254" s="146"/>
      <c r="X254" s="146"/>
      <c r="Y254" s="146"/>
      <c r="Z254" s="146"/>
      <c r="AA254" s="146"/>
      <c r="AB254" s="146" t="s">
        <v>436</v>
      </c>
      <c r="AC254" s="146" t="s">
        <v>437</v>
      </c>
      <c r="AD254" s="146" t="s">
        <v>247</v>
      </c>
      <c r="AE254" s="146"/>
      <c r="AF254" s="146"/>
      <c r="AG254" s="146"/>
      <c r="AH254" s="146"/>
      <c r="AI254" s="146"/>
      <c r="AJ254" s="146" t="s">
        <v>567</v>
      </c>
      <c r="AK254" s="146" t="s">
        <v>559</v>
      </c>
      <c r="AL254" s="146" t="s">
        <v>568</v>
      </c>
      <c r="AM254" s="146"/>
      <c r="AN254" s="146"/>
      <c r="AO254" s="146"/>
      <c r="AP254" s="146"/>
      <c r="AQ254" s="146"/>
      <c r="AR254" s="146"/>
      <c r="AS254" s="146"/>
      <c r="AT254" s="146"/>
    </row>
    <row r="255" spans="1:46" ht="12.75">
      <c r="A255" s="146" t="s">
        <v>489</v>
      </c>
      <c r="B255" s="146" t="s">
        <v>490</v>
      </c>
      <c r="C255" s="146" t="s">
        <v>287</v>
      </c>
      <c r="D255" s="146" t="s">
        <v>489</v>
      </c>
      <c r="E255" s="146" t="s">
        <v>490</v>
      </c>
      <c r="F255" s="146" t="s">
        <v>287</v>
      </c>
      <c r="G255" s="146"/>
      <c r="H255" s="146"/>
      <c r="I255" s="146"/>
      <c r="J255" s="146"/>
      <c r="K255" s="146"/>
      <c r="L255" s="146"/>
      <c r="M255" s="146"/>
      <c r="N255" s="146"/>
      <c r="O255" s="146"/>
      <c r="P255" s="146"/>
      <c r="Q255" s="146"/>
      <c r="R255" s="146"/>
      <c r="S255" s="146"/>
      <c r="T255" s="146"/>
      <c r="U255" s="146"/>
      <c r="V255" s="146"/>
      <c r="W255" s="146"/>
      <c r="X255" s="146"/>
      <c r="Y255" s="146"/>
      <c r="Z255" s="146"/>
      <c r="AA255" s="146"/>
      <c r="AB255" s="146" t="s">
        <v>438</v>
      </c>
      <c r="AC255" s="146" t="s">
        <v>439</v>
      </c>
      <c r="AD255" s="146" t="s">
        <v>287</v>
      </c>
      <c r="AE255" s="146"/>
      <c r="AF255" s="146"/>
      <c r="AG255" s="146"/>
      <c r="AH255" s="146"/>
      <c r="AI255" s="146"/>
      <c r="AJ255" s="146" t="s">
        <v>336</v>
      </c>
      <c r="AK255" s="146" t="s">
        <v>289</v>
      </c>
      <c r="AL255" s="146" t="s">
        <v>337</v>
      </c>
      <c r="AM255" s="146"/>
      <c r="AN255" s="146"/>
      <c r="AO255" s="146"/>
      <c r="AP255" s="146"/>
      <c r="AQ255" s="146"/>
      <c r="AR255" s="146"/>
      <c r="AS255" s="146"/>
      <c r="AT255" s="146"/>
    </row>
    <row r="256" spans="1:46" ht="12.75">
      <c r="A256" s="146" t="s">
        <v>493</v>
      </c>
      <c r="B256" s="146" t="s">
        <v>494</v>
      </c>
      <c r="C256" s="146" t="s">
        <v>495</v>
      </c>
      <c r="D256" s="146" t="s">
        <v>493</v>
      </c>
      <c r="E256" s="146" t="s">
        <v>494</v>
      </c>
      <c r="F256" s="146" t="s">
        <v>495</v>
      </c>
      <c r="G256" s="146"/>
      <c r="H256" s="146"/>
      <c r="I256" s="146"/>
      <c r="J256" s="146"/>
      <c r="K256" s="146"/>
      <c r="L256" s="146"/>
      <c r="M256" s="146"/>
      <c r="N256" s="146"/>
      <c r="O256" s="146"/>
      <c r="P256" s="146"/>
      <c r="Q256" s="146"/>
      <c r="R256" s="146"/>
      <c r="S256" s="146"/>
      <c r="T256" s="146"/>
      <c r="U256" s="146"/>
      <c r="V256" s="146"/>
      <c r="W256" s="146"/>
      <c r="X256" s="146"/>
      <c r="Y256" s="146"/>
      <c r="Z256" s="146"/>
      <c r="AA256" s="146"/>
      <c r="AB256" s="146" t="s">
        <v>440</v>
      </c>
      <c r="AC256" s="146" t="s">
        <v>441</v>
      </c>
      <c r="AD256" s="146" t="s">
        <v>244</v>
      </c>
      <c r="AE256" s="146"/>
      <c r="AF256" s="146"/>
      <c r="AG256" s="146"/>
      <c r="AH256" s="146"/>
      <c r="AI256" s="146"/>
      <c r="AJ256" s="146" t="s">
        <v>270</v>
      </c>
      <c r="AK256" s="146" t="s">
        <v>271</v>
      </c>
      <c r="AL256" s="146" t="s">
        <v>272</v>
      </c>
      <c r="AM256" s="146"/>
      <c r="AN256" s="146"/>
      <c r="AO256" s="146"/>
      <c r="AP256" s="146"/>
      <c r="AQ256" s="146"/>
      <c r="AR256" s="146"/>
      <c r="AS256" s="146"/>
      <c r="AT256" s="146"/>
    </row>
    <row r="257" spans="1:46" ht="12.75">
      <c r="A257" s="146" t="s">
        <v>491</v>
      </c>
      <c r="B257" s="146" t="s">
        <v>492</v>
      </c>
      <c r="C257" s="146" t="s">
        <v>230</v>
      </c>
      <c r="D257" s="146" t="s">
        <v>491</v>
      </c>
      <c r="E257" s="146" t="s">
        <v>492</v>
      </c>
      <c r="F257" s="146" t="s">
        <v>230</v>
      </c>
      <c r="G257" s="146"/>
      <c r="H257" s="146"/>
      <c r="I257" s="146"/>
      <c r="J257" s="146"/>
      <c r="K257" s="146"/>
      <c r="L257" s="146"/>
      <c r="M257" s="146"/>
      <c r="N257" s="146"/>
      <c r="O257" s="146"/>
      <c r="P257" s="146"/>
      <c r="Q257" s="146"/>
      <c r="R257" s="146"/>
      <c r="S257" s="146"/>
      <c r="T257" s="146"/>
      <c r="U257" s="146"/>
      <c r="V257" s="146"/>
      <c r="W257" s="146"/>
      <c r="X257" s="146"/>
      <c r="Y257" s="146"/>
      <c r="Z257" s="146"/>
      <c r="AA257" s="146"/>
      <c r="AB257" s="146" t="s">
        <v>444</v>
      </c>
      <c r="AC257" s="146" t="s">
        <v>445</v>
      </c>
      <c r="AD257" s="146" t="s">
        <v>172</v>
      </c>
      <c r="AE257" s="146"/>
      <c r="AF257" s="146"/>
      <c r="AG257" s="146"/>
      <c r="AH257" s="146"/>
      <c r="AI257" s="146"/>
      <c r="AJ257" s="146" t="s">
        <v>571</v>
      </c>
      <c r="AK257" s="146" t="s">
        <v>572</v>
      </c>
      <c r="AL257" s="146" t="s">
        <v>573</v>
      </c>
      <c r="AM257" s="146"/>
      <c r="AN257" s="146"/>
      <c r="AO257" s="146"/>
      <c r="AP257" s="146"/>
      <c r="AQ257" s="146"/>
      <c r="AR257" s="146"/>
      <c r="AS257" s="146"/>
      <c r="AT257" s="146"/>
    </row>
    <row r="258" spans="1:46" ht="12.75">
      <c r="A258" s="146" t="s">
        <v>498</v>
      </c>
      <c r="B258" s="146" t="s">
        <v>499</v>
      </c>
      <c r="C258" s="146" t="s">
        <v>207</v>
      </c>
      <c r="D258" s="146" t="s">
        <v>498</v>
      </c>
      <c r="E258" s="146" t="s">
        <v>499</v>
      </c>
      <c r="F258" s="146" t="s">
        <v>207</v>
      </c>
      <c r="G258" s="146"/>
      <c r="H258" s="146"/>
      <c r="I258" s="146"/>
      <c r="J258" s="146"/>
      <c r="K258" s="146"/>
      <c r="L258" s="146"/>
      <c r="M258" s="146"/>
      <c r="N258" s="146"/>
      <c r="O258" s="146"/>
      <c r="P258" s="146"/>
      <c r="Q258" s="146"/>
      <c r="R258" s="146"/>
      <c r="S258" s="146"/>
      <c r="T258" s="146"/>
      <c r="U258" s="146"/>
      <c r="V258" s="146"/>
      <c r="W258" s="146"/>
      <c r="X258" s="146"/>
      <c r="Y258" s="146"/>
      <c r="Z258" s="146"/>
      <c r="AA258" s="146"/>
      <c r="AB258" s="146" t="s">
        <v>442</v>
      </c>
      <c r="AC258" s="146" t="s">
        <v>443</v>
      </c>
      <c r="AD258" s="146" t="s">
        <v>247</v>
      </c>
      <c r="AE258" s="146"/>
      <c r="AF258" s="146"/>
      <c r="AG258" s="146"/>
      <c r="AH258" s="146"/>
      <c r="AI258" s="146"/>
      <c r="AJ258" s="146"/>
      <c r="AK258" s="146"/>
      <c r="AL258" s="146"/>
      <c r="AM258" s="146"/>
      <c r="AN258" s="146"/>
      <c r="AO258" s="146"/>
      <c r="AP258" s="146"/>
      <c r="AQ258" s="146"/>
      <c r="AR258" s="146"/>
      <c r="AS258" s="146"/>
      <c r="AT258" s="146"/>
    </row>
    <row r="259" spans="1:46" ht="12.75">
      <c r="A259" s="146" t="s">
        <v>252</v>
      </c>
      <c r="B259" s="146" t="s">
        <v>253</v>
      </c>
      <c r="C259" s="146" t="s">
        <v>254</v>
      </c>
      <c r="D259" s="146" t="s">
        <v>252</v>
      </c>
      <c r="E259" s="146" t="s">
        <v>253</v>
      </c>
      <c r="F259" s="146" t="s">
        <v>254</v>
      </c>
      <c r="G259" s="146"/>
      <c r="H259" s="146"/>
      <c r="I259" s="146"/>
      <c r="J259" s="146"/>
      <c r="K259" s="146"/>
      <c r="L259" s="146"/>
      <c r="M259" s="146"/>
      <c r="N259" s="146"/>
      <c r="O259" s="146"/>
      <c r="P259" s="146"/>
      <c r="Q259" s="146"/>
      <c r="R259" s="146"/>
      <c r="S259" s="146"/>
      <c r="T259" s="146"/>
      <c r="U259" s="146"/>
      <c r="V259" s="146"/>
      <c r="W259" s="146"/>
      <c r="X259" s="146"/>
      <c r="Y259" s="146"/>
      <c r="Z259" s="146"/>
      <c r="AA259" s="146"/>
      <c r="AB259" s="146" t="s">
        <v>446</v>
      </c>
      <c r="AC259" s="146" t="s">
        <v>447</v>
      </c>
      <c r="AD259" s="146" t="s">
        <v>219</v>
      </c>
      <c r="AE259" s="146"/>
      <c r="AF259" s="146"/>
      <c r="AG259" s="146"/>
      <c r="AH259" s="146"/>
      <c r="AI259" s="146"/>
      <c r="AJ259" s="146"/>
      <c r="AK259" s="146"/>
      <c r="AL259" s="146"/>
      <c r="AM259" s="146"/>
      <c r="AN259" s="146"/>
      <c r="AO259" s="146"/>
      <c r="AP259" s="146"/>
      <c r="AQ259" s="146"/>
      <c r="AR259" s="146"/>
      <c r="AS259" s="146"/>
      <c r="AT259" s="146"/>
    </row>
    <row r="260" spans="1:46" ht="12.75">
      <c r="A260" s="146" t="s">
        <v>496</v>
      </c>
      <c r="B260" s="146" t="s">
        <v>497</v>
      </c>
      <c r="C260" s="146" t="s">
        <v>247</v>
      </c>
      <c r="D260" s="146" t="s">
        <v>496</v>
      </c>
      <c r="E260" s="146" t="s">
        <v>497</v>
      </c>
      <c r="F260" s="146" t="s">
        <v>247</v>
      </c>
      <c r="G260" s="146"/>
      <c r="H260" s="146"/>
      <c r="I260" s="146"/>
      <c r="J260" s="146"/>
      <c r="K260" s="146"/>
      <c r="L260" s="146"/>
      <c r="M260" s="146"/>
      <c r="N260" s="146"/>
      <c r="O260" s="146"/>
      <c r="P260" s="146"/>
      <c r="Q260" s="146"/>
      <c r="R260" s="146"/>
      <c r="S260" s="146"/>
      <c r="T260" s="146"/>
      <c r="U260" s="146"/>
      <c r="V260" s="146"/>
      <c r="W260" s="146"/>
      <c r="X260" s="146"/>
      <c r="Y260" s="146"/>
      <c r="Z260" s="146"/>
      <c r="AA260" s="146"/>
      <c r="AB260" s="146" t="s">
        <v>448</v>
      </c>
      <c r="AC260" s="146" t="s">
        <v>449</v>
      </c>
      <c r="AD260" s="146" t="s">
        <v>244</v>
      </c>
      <c r="AE260" s="146"/>
      <c r="AF260" s="146"/>
      <c r="AG260" s="146"/>
      <c r="AH260" s="146"/>
      <c r="AI260" s="146"/>
      <c r="AJ260" s="146"/>
      <c r="AK260" s="146"/>
      <c r="AL260" s="146"/>
      <c r="AM260" s="146"/>
      <c r="AN260" s="146"/>
      <c r="AO260" s="146"/>
      <c r="AP260" s="146"/>
      <c r="AQ260" s="146"/>
      <c r="AR260" s="146"/>
      <c r="AS260" s="146"/>
      <c r="AT260" s="146"/>
    </row>
    <row r="261" spans="1:46" ht="12.75">
      <c r="A261" s="146" t="s">
        <v>500</v>
      </c>
      <c r="B261" s="146" t="s">
        <v>501</v>
      </c>
      <c r="C261" s="146" t="s">
        <v>287</v>
      </c>
      <c r="D261" s="146" t="s">
        <v>500</v>
      </c>
      <c r="E261" s="146" t="s">
        <v>501</v>
      </c>
      <c r="F261" s="146" t="s">
        <v>287</v>
      </c>
      <c r="G261" s="146"/>
      <c r="H261" s="146"/>
      <c r="I261" s="146"/>
      <c r="J261" s="146"/>
      <c r="K261" s="146"/>
      <c r="L261" s="146"/>
      <c r="M261" s="146"/>
      <c r="N261" s="146"/>
      <c r="O261" s="146"/>
      <c r="P261" s="146"/>
      <c r="Q261" s="146"/>
      <c r="R261" s="146"/>
      <c r="S261" s="146"/>
      <c r="T261" s="146"/>
      <c r="U261" s="146"/>
      <c r="V261" s="146"/>
      <c r="W261" s="146"/>
      <c r="X261" s="146"/>
      <c r="Y261" s="146"/>
      <c r="Z261" s="146"/>
      <c r="AA261" s="146"/>
      <c r="AB261" s="146" t="s">
        <v>450</v>
      </c>
      <c r="AC261" s="146" t="s">
        <v>451</v>
      </c>
      <c r="AD261" s="146" t="s">
        <v>254</v>
      </c>
      <c r="AE261" s="146"/>
      <c r="AF261" s="146"/>
      <c r="AG261" s="146"/>
      <c r="AH261" s="146"/>
      <c r="AI261" s="146"/>
      <c r="AJ261" s="146"/>
      <c r="AK261" s="146"/>
      <c r="AL261" s="146"/>
      <c r="AM261" s="146"/>
      <c r="AN261" s="146"/>
      <c r="AO261" s="146"/>
      <c r="AP261" s="146"/>
      <c r="AQ261" s="146"/>
      <c r="AR261" s="146"/>
      <c r="AS261" s="146"/>
      <c r="AT261" s="146"/>
    </row>
    <row r="262" spans="1:46" ht="12.75">
      <c r="A262" s="146" t="s">
        <v>502</v>
      </c>
      <c r="B262" s="146" t="s">
        <v>503</v>
      </c>
      <c r="C262" s="146" t="s">
        <v>216</v>
      </c>
      <c r="D262" s="146" t="s">
        <v>502</v>
      </c>
      <c r="E262" s="146" t="s">
        <v>503</v>
      </c>
      <c r="F262" s="146" t="s">
        <v>216</v>
      </c>
      <c r="G262" s="146"/>
      <c r="H262" s="146"/>
      <c r="I262" s="146"/>
      <c r="J262" s="146"/>
      <c r="K262" s="146"/>
      <c r="L262" s="146"/>
      <c r="M262" s="146"/>
      <c r="N262" s="146"/>
      <c r="O262" s="146"/>
      <c r="P262" s="146"/>
      <c r="Q262" s="146"/>
      <c r="R262" s="146"/>
      <c r="S262" s="146"/>
      <c r="T262" s="146"/>
      <c r="U262" s="146"/>
      <c r="V262" s="146"/>
      <c r="W262" s="146"/>
      <c r="X262" s="146"/>
      <c r="Y262" s="146"/>
      <c r="Z262" s="146"/>
      <c r="AA262" s="146"/>
      <c r="AB262" s="146" t="s">
        <v>454</v>
      </c>
      <c r="AC262" s="146" t="s">
        <v>455</v>
      </c>
      <c r="AD262" s="146" t="s">
        <v>175</v>
      </c>
      <c r="AE262" s="146"/>
      <c r="AF262" s="146"/>
      <c r="AG262" s="146"/>
      <c r="AH262" s="146"/>
      <c r="AI262" s="146"/>
      <c r="AJ262" s="146"/>
      <c r="AK262" s="146"/>
      <c r="AL262" s="146"/>
      <c r="AM262" s="146"/>
      <c r="AN262" s="146"/>
      <c r="AO262" s="146"/>
      <c r="AP262" s="146"/>
      <c r="AQ262" s="146"/>
      <c r="AR262" s="146"/>
      <c r="AS262" s="146"/>
      <c r="AT262" s="146"/>
    </row>
    <row r="263" spans="1:46" ht="12.75">
      <c r="A263" s="146" t="s">
        <v>504</v>
      </c>
      <c r="B263" s="146" t="s">
        <v>505</v>
      </c>
      <c r="C263" s="146" t="s">
        <v>287</v>
      </c>
      <c r="D263" s="146" t="s">
        <v>504</v>
      </c>
      <c r="E263" s="146" t="s">
        <v>505</v>
      </c>
      <c r="F263" s="146" t="s">
        <v>287</v>
      </c>
      <c r="G263" s="146"/>
      <c r="H263" s="146"/>
      <c r="I263" s="146"/>
      <c r="J263" s="146"/>
      <c r="K263" s="146"/>
      <c r="L263" s="146"/>
      <c r="M263" s="146"/>
      <c r="N263" s="146"/>
      <c r="O263" s="146"/>
      <c r="P263" s="146"/>
      <c r="Q263" s="146"/>
      <c r="R263" s="146"/>
      <c r="S263" s="146"/>
      <c r="T263" s="146"/>
      <c r="U263" s="146"/>
      <c r="V263" s="146"/>
      <c r="W263" s="146"/>
      <c r="X263" s="146"/>
      <c r="Y263" s="146"/>
      <c r="Z263" s="146"/>
      <c r="AA263" s="146"/>
      <c r="AB263" s="146" t="s">
        <v>228</v>
      </c>
      <c r="AC263" s="146" t="s">
        <v>229</v>
      </c>
      <c r="AD263" s="146" t="s">
        <v>230</v>
      </c>
      <c r="AE263" s="146"/>
      <c r="AF263" s="146"/>
      <c r="AG263" s="146"/>
      <c r="AH263" s="146"/>
      <c r="AI263" s="146"/>
      <c r="AJ263" s="146"/>
      <c r="AK263" s="146"/>
      <c r="AL263" s="146"/>
      <c r="AM263" s="146"/>
      <c r="AN263" s="146"/>
      <c r="AO263" s="146"/>
      <c r="AP263" s="146"/>
      <c r="AQ263" s="146"/>
      <c r="AR263" s="146"/>
      <c r="AS263" s="146"/>
      <c r="AT263" s="146"/>
    </row>
    <row r="264" spans="1:46" ht="12.75">
      <c r="A264" s="146" t="s">
        <v>506</v>
      </c>
      <c r="B264" s="146" t="s">
        <v>507</v>
      </c>
      <c r="C264" s="146" t="s">
        <v>508</v>
      </c>
      <c r="D264" s="146" t="s">
        <v>506</v>
      </c>
      <c r="E264" s="146" t="s">
        <v>507</v>
      </c>
      <c r="F264" s="146" t="s">
        <v>508</v>
      </c>
      <c r="G264" s="146"/>
      <c r="H264" s="146"/>
      <c r="I264" s="146"/>
      <c r="J264" s="146"/>
      <c r="K264" s="146"/>
      <c r="L264" s="146"/>
      <c r="M264" s="146"/>
      <c r="N264" s="146"/>
      <c r="O264" s="146"/>
      <c r="P264" s="146"/>
      <c r="Q264" s="146"/>
      <c r="R264" s="146"/>
      <c r="S264" s="146"/>
      <c r="T264" s="146"/>
      <c r="U264" s="146"/>
      <c r="V264" s="146"/>
      <c r="W264" s="146"/>
      <c r="X264" s="146"/>
      <c r="Y264" s="146"/>
      <c r="Z264" s="146"/>
      <c r="AA264" s="146"/>
      <c r="AB264" s="146" t="s">
        <v>228</v>
      </c>
      <c r="AC264" s="146" t="s">
        <v>229</v>
      </c>
      <c r="AD264" s="146" t="s">
        <v>230</v>
      </c>
      <c r="AE264" s="146"/>
      <c r="AF264" s="146"/>
      <c r="AG264" s="146"/>
      <c r="AH264" s="146"/>
      <c r="AI264" s="146"/>
      <c r="AJ264" s="146"/>
      <c r="AK264" s="146"/>
      <c r="AL264" s="146"/>
      <c r="AM264" s="146"/>
      <c r="AN264" s="146"/>
      <c r="AO264" s="146"/>
      <c r="AP264" s="146"/>
      <c r="AQ264" s="146"/>
      <c r="AR264" s="146"/>
      <c r="AS264" s="146"/>
      <c r="AT264" s="146"/>
    </row>
    <row r="265" spans="1:46" ht="12.75">
      <c r="A265" s="146" t="s">
        <v>258</v>
      </c>
      <c r="B265" s="146" t="s">
        <v>259</v>
      </c>
      <c r="C265" s="146" t="s">
        <v>244</v>
      </c>
      <c r="D265" s="146" t="s">
        <v>258</v>
      </c>
      <c r="E265" s="146" t="s">
        <v>259</v>
      </c>
      <c r="F265" s="146" t="s">
        <v>244</v>
      </c>
      <c r="G265" s="146"/>
      <c r="H265" s="146"/>
      <c r="I265" s="146"/>
      <c r="J265" s="146"/>
      <c r="K265" s="146"/>
      <c r="L265" s="146"/>
      <c r="M265" s="146"/>
      <c r="N265" s="146"/>
      <c r="O265" s="146"/>
      <c r="P265" s="146"/>
      <c r="Q265" s="146"/>
      <c r="R265" s="146"/>
      <c r="S265" s="146"/>
      <c r="T265" s="146"/>
      <c r="U265" s="146"/>
      <c r="V265" s="146"/>
      <c r="W265" s="146"/>
      <c r="X265" s="146"/>
      <c r="Y265" s="146"/>
      <c r="Z265" s="146"/>
      <c r="AA265" s="146"/>
      <c r="AB265" s="146" t="s">
        <v>452</v>
      </c>
      <c r="AC265" s="146" t="s">
        <v>453</v>
      </c>
      <c r="AD265" s="146" t="s">
        <v>244</v>
      </c>
      <c r="AE265" s="146"/>
      <c r="AF265" s="146"/>
      <c r="AG265" s="146"/>
      <c r="AH265" s="146"/>
      <c r="AI265" s="146"/>
      <c r="AJ265" s="146"/>
      <c r="AK265" s="146"/>
      <c r="AL265" s="146"/>
      <c r="AM265" s="146"/>
      <c r="AN265" s="146"/>
      <c r="AO265" s="146"/>
      <c r="AP265" s="146"/>
      <c r="AQ265" s="146"/>
      <c r="AR265" s="146"/>
      <c r="AS265" s="146"/>
      <c r="AT265" s="146"/>
    </row>
    <row r="266" spans="1:46" ht="12.75">
      <c r="A266" s="146" t="s">
        <v>509</v>
      </c>
      <c r="B266" s="146" t="s">
        <v>510</v>
      </c>
      <c r="C266" s="146" t="s">
        <v>230</v>
      </c>
      <c r="D266" s="146" t="s">
        <v>509</v>
      </c>
      <c r="E266" s="146" t="s">
        <v>510</v>
      </c>
      <c r="F266" s="146" t="s">
        <v>230</v>
      </c>
      <c r="G266" s="146"/>
      <c r="H266" s="146"/>
      <c r="I266" s="146"/>
      <c r="J266" s="146"/>
      <c r="K266" s="146"/>
      <c r="L266" s="146"/>
      <c r="M266" s="146"/>
      <c r="N266" s="146"/>
      <c r="O266" s="146"/>
      <c r="P266" s="146"/>
      <c r="Q266" s="146"/>
      <c r="R266" s="146"/>
      <c r="S266" s="146"/>
      <c r="T266" s="146"/>
      <c r="U266" s="146"/>
      <c r="V266" s="146"/>
      <c r="W266" s="146"/>
      <c r="X266" s="146"/>
      <c r="Y266" s="146"/>
      <c r="Z266" s="146"/>
      <c r="AA266" s="146"/>
      <c r="AB266" s="146" t="s">
        <v>231</v>
      </c>
      <c r="AC266" s="146" t="s">
        <v>232</v>
      </c>
      <c r="AD266" s="146" t="s">
        <v>233</v>
      </c>
      <c r="AE266" s="146"/>
      <c r="AF266" s="146"/>
      <c r="AG266" s="146"/>
      <c r="AH266" s="146"/>
      <c r="AI266" s="146"/>
      <c r="AJ266" s="146"/>
      <c r="AK266" s="146"/>
      <c r="AL266" s="146"/>
      <c r="AM266" s="146"/>
      <c r="AN266" s="146"/>
      <c r="AO266" s="146"/>
      <c r="AP266" s="146"/>
      <c r="AQ266" s="146"/>
      <c r="AR266" s="146"/>
      <c r="AS266" s="146"/>
      <c r="AT266" s="146"/>
    </row>
    <row r="267" spans="1:46" ht="12.75">
      <c r="A267" s="146" t="s">
        <v>511</v>
      </c>
      <c r="B267" s="146" t="s">
        <v>512</v>
      </c>
      <c r="C267" s="146" t="s">
        <v>513</v>
      </c>
      <c r="D267" s="146" t="s">
        <v>511</v>
      </c>
      <c r="E267" s="146" t="s">
        <v>512</v>
      </c>
      <c r="F267" s="146" t="s">
        <v>513</v>
      </c>
      <c r="G267" s="146"/>
      <c r="H267" s="146"/>
      <c r="I267" s="146"/>
      <c r="J267" s="146"/>
      <c r="K267" s="146"/>
      <c r="L267" s="146"/>
      <c r="M267" s="146"/>
      <c r="N267" s="146"/>
      <c r="O267" s="146"/>
      <c r="P267" s="146"/>
      <c r="Q267" s="146"/>
      <c r="R267" s="146"/>
      <c r="S267" s="146"/>
      <c r="T267" s="146"/>
      <c r="U267" s="146"/>
      <c r="V267" s="146"/>
      <c r="W267" s="146"/>
      <c r="X267" s="146"/>
      <c r="Y267" s="146"/>
      <c r="Z267" s="146"/>
      <c r="AA267" s="146"/>
      <c r="AB267" s="146" t="s">
        <v>231</v>
      </c>
      <c r="AC267" s="146" t="s">
        <v>232</v>
      </c>
      <c r="AD267" s="146" t="s">
        <v>233</v>
      </c>
      <c r="AE267" s="146"/>
      <c r="AF267" s="146"/>
      <c r="AG267" s="146"/>
      <c r="AH267" s="146"/>
      <c r="AI267" s="146"/>
      <c r="AJ267" s="146"/>
      <c r="AK267" s="146"/>
      <c r="AL267" s="146"/>
      <c r="AM267" s="146"/>
      <c r="AN267" s="146"/>
      <c r="AO267" s="146"/>
      <c r="AP267" s="146"/>
      <c r="AQ267" s="146"/>
      <c r="AR267" s="146"/>
      <c r="AS267" s="146"/>
      <c r="AT267" s="146"/>
    </row>
    <row r="268" spans="1:46" ht="12.75">
      <c r="A268" s="146" t="s">
        <v>514</v>
      </c>
      <c r="B268" s="146" t="s">
        <v>515</v>
      </c>
      <c r="C268" s="146" t="s">
        <v>254</v>
      </c>
      <c r="D268" s="146" t="s">
        <v>514</v>
      </c>
      <c r="E268" s="146" t="s">
        <v>515</v>
      </c>
      <c r="F268" s="146" t="s">
        <v>254</v>
      </c>
      <c r="G268" s="146"/>
      <c r="H268" s="146"/>
      <c r="I268" s="146"/>
      <c r="J268" s="146"/>
      <c r="K268" s="146"/>
      <c r="L268" s="146"/>
      <c r="M268" s="146"/>
      <c r="N268" s="146"/>
      <c r="O268" s="146"/>
      <c r="P268" s="146"/>
      <c r="Q268" s="146"/>
      <c r="R268" s="146"/>
      <c r="S268" s="146"/>
      <c r="T268" s="146"/>
      <c r="U268" s="146"/>
      <c r="V268" s="146"/>
      <c r="W268" s="146"/>
      <c r="X268" s="146"/>
      <c r="Y268" s="146"/>
      <c r="Z268" s="146"/>
      <c r="AA268" s="146"/>
      <c r="AB268" s="146" t="s">
        <v>456</v>
      </c>
      <c r="AC268" s="146" t="s">
        <v>457</v>
      </c>
      <c r="AD268" s="146" t="s">
        <v>458</v>
      </c>
      <c r="AE268" s="146"/>
      <c r="AF268" s="146"/>
      <c r="AG268" s="146"/>
      <c r="AH268" s="146"/>
      <c r="AI268" s="146"/>
      <c r="AJ268" s="146"/>
      <c r="AK268" s="146"/>
      <c r="AL268" s="146"/>
      <c r="AM268" s="146"/>
      <c r="AN268" s="146"/>
      <c r="AO268" s="146"/>
      <c r="AP268" s="146"/>
      <c r="AQ268" s="146"/>
      <c r="AR268" s="146"/>
      <c r="AS268" s="146"/>
      <c r="AT268" s="146"/>
    </row>
    <row r="269" spans="1:46" ht="12.75">
      <c r="A269" s="146" t="s">
        <v>516</v>
      </c>
      <c r="B269" s="146" t="s">
        <v>517</v>
      </c>
      <c r="C269" s="146" t="s">
        <v>230</v>
      </c>
      <c r="D269" s="146" t="s">
        <v>516</v>
      </c>
      <c r="E269" s="146" t="s">
        <v>517</v>
      </c>
      <c r="F269" s="146" t="s">
        <v>230</v>
      </c>
      <c r="G269" s="146"/>
      <c r="H269" s="146"/>
      <c r="I269" s="146"/>
      <c r="J269" s="146"/>
      <c r="K269" s="146"/>
      <c r="L269" s="146"/>
      <c r="M269" s="146"/>
      <c r="N269" s="146"/>
      <c r="O269" s="146"/>
      <c r="P269" s="146"/>
      <c r="Q269" s="146"/>
      <c r="R269" s="146"/>
      <c r="S269" s="146"/>
      <c r="T269" s="146"/>
      <c r="U269" s="146"/>
      <c r="V269" s="146"/>
      <c r="W269" s="146"/>
      <c r="X269" s="146"/>
      <c r="Y269" s="146"/>
      <c r="Z269" s="146"/>
      <c r="AA269" s="146"/>
      <c r="AB269" s="146" t="s">
        <v>459</v>
      </c>
      <c r="AC269" s="146" t="s">
        <v>460</v>
      </c>
      <c r="AD269" s="146" t="s">
        <v>287</v>
      </c>
      <c r="AE269" s="146"/>
      <c r="AF269" s="146"/>
      <c r="AG269" s="146"/>
      <c r="AH269" s="146"/>
      <c r="AI269" s="146"/>
      <c r="AJ269" s="146"/>
      <c r="AK269" s="146"/>
      <c r="AL269" s="146"/>
      <c r="AM269" s="146"/>
      <c r="AN269" s="146"/>
      <c r="AO269" s="146"/>
      <c r="AP269" s="146"/>
      <c r="AQ269" s="146"/>
      <c r="AR269" s="146"/>
      <c r="AS269" s="146"/>
      <c r="AT269" s="146"/>
    </row>
    <row r="270" spans="1:46" ht="12.75">
      <c r="A270" s="146" t="s">
        <v>518</v>
      </c>
      <c r="B270" s="146" t="s">
        <v>519</v>
      </c>
      <c r="C270" s="146" t="s">
        <v>216</v>
      </c>
      <c r="D270" s="146" t="s">
        <v>518</v>
      </c>
      <c r="E270" s="146" t="s">
        <v>519</v>
      </c>
      <c r="F270" s="146" t="s">
        <v>216</v>
      </c>
      <c r="G270" s="146"/>
      <c r="H270" s="146"/>
      <c r="I270" s="146"/>
      <c r="J270" s="146"/>
      <c r="K270" s="146"/>
      <c r="L270" s="146"/>
      <c r="M270" s="146"/>
      <c r="N270" s="146"/>
      <c r="O270" s="146"/>
      <c r="P270" s="146"/>
      <c r="Q270" s="146"/>
      <c r="R270" s="146"/>
      <c r="S270" s="146"/>
      <c r="T270" s="146"/>
      <c r="U270" s="146"/>
      <c r="V270" s="146"/>
      <c r="W270" s="146"/>
      <c r="X270" s="146"/>
      <c r="Y270" s="146"/>
      <c r="Z270" s="146"/>
      <c r="AA270" s="146"/>
      <c r="AB270" s="146" t="s">
        <v>234</v>
      </c>
      <c r="AC270" s="146" t="s">
        <v>235</v>
      </c>
      <c r="AD270" s="146" t="s">
        <v>219</v>
      </c>
      <c r="AE270" s="146"/>
      <c r="AF270" s="146"/>
      <c r="AG270" s="146"/>
      <c r="AH270" s="146"/>
      <c r="AI270" s="146"/>
      <c r="AJ270" s="146"/>
      <c r="AK270" s="146"/>
      <c r="AL270" s="146"/>
      <c r="AM270" s="146"/>
      <c r="AN270" s="146"/>
      <c r="AO270" s="146"/>
      <c r="AP270" s="146"/>
      <c r="AQ270" s="146"/>
      <c r="AR270" s="146"/>
      <c r="AS270" s="146"/>
      <c r="AT270" s="146"/>
    </row>
    <row r="271" spans="1:46" ht="12.75">
      <c r="A271" s="146" t="s">
        <v>522</v>
      </c>
      <c r="B271" s="146" t="s">
        <v>523</v>
      </c>
      <c r="C271" s="146" t="s">
        <v>216</v>
      </c>
      <c r="D271" s="146" t="s">
        <v>522</v>
      </c>
      <c r="E271" s="146" t="s">
        <v>523</v>
      </c>
      <c r="F271" s="146" t="s">
        <v>216</v>
      </c>
      <c r="G271" s="146"/>
      <c r="H271" s="146"/>
      <c r="I271" s="146"/>
      <c r="J271" s="146"/>
      <c r="K271" s="146"/>
      <c r="L271" s="146"/>
      <c r="M271" s="146"/>
      <c r="N271" s="146"/>
      <c r="O271" s="146"/>
      <c r="P271" s="146"/>
      <c r="Q271" s="146"/>
      <c r="R271" s="146"/>
      <c r="S271" s="146"/>
      <c r="T271" s="146"/>
      <c r="U271" s="146"/>
      <c r="V271" s="146"/>
      <c r="W271" s="146"/>
      <c r="X271" s="146"/>
      <c r="Y271" s="146"/>
      <c r="Z271" s="146"/>
      <c r="AA271" s="146"/>
      <c r="AB271" s="146" t="s">
        <v>236</v>
      </c>
      <c r="AC271" s="146" t="s">
        <v>237</v>
      </c>
      <c r="AD271" s="146" t="s">
        <v>238</v>
      </c>
      <c r="AE271" s="146"/>
      <c r="AF271" s="146"/>
      <c r="AG271" s="146"/>
      <c r="AH271" s="146"/>
      <c r="AI271" s="146"/>
      <c r="AJ271" s="146"/>
      <c r="AK271" s="146"/>
      <c r="AL271" s="146"/>
      <c r="AM271" s="146"/>
      <c r="AN271" s="146"/>
      <c r="AO271" s="146"/>
      <c r="AP271" s="146"/>
      <c r="AQ271" s="146"/>
      <c r="AR271" s="146"/>
      <c r="AS271" s="146"/>
      <c r="AT271" s="146"/>
    </row>
    <row r="272" spans="1:46" ht="12.75">
      <c r="A272" s="146" t="s">
        <v>524</v>
      </c>
      <c r="B272" s="146" t="s">
        <v>525</v>
      </c>
      <c r="C272" s="146" t="s">
        <v>247</v>
      </c>
      <c r="D272" s="146" t="s">
        <v>524</v>
      </c>
      <c r="E272" s="146" t="s">
        <v>525</v>
      </c>
      <c r="F272" s="146" t="s">
        <v>247</v>
      </c>
      <c r="G272" s="146"/>
      <c r="H272" s="146"/>
      <c r="I272" s="146"/>
      <c r="J272" s="146"/>
      <c r="K272" s="146"/>
      <c r="L272" s="146"/>
      <c r="M272" s="146"/>
      <c r="N272" s="146"/>
      <c r="O272" s="146"/>
      <c r="P272" s="146"/>
      <c r="Q272" s="146"/>
      <c r="R272" s="146"/>
      <c r="S272" s="146"/>
      <c r="T272" s="146"/>
      <c r="U272" s="146"/>
      <c r="V272" s="146"/>
      <c r="W272" s="146"/>
      <c r="X272" s="146"/>
      <c r="Y272" s="146"/>
      <c r="Z272" s="146"/>
      <c r="AA272" s="146"/>
      <c r="AB272" s="146" t="s">
        <v>239</v>
      </c>
      <c r="AC272" s="146" t="s">
        <v>240</v>
      </c>
      <c r="AD272" s="146" t="s">
        <v>241</v>
      </c>
      <c r="AE272" s="146"/>
      <c r="AF272" s="146"/>
      <c r="AG272" s="146"/>
      <c r="AH272" s="146"/>
      <c r="AI272" s="146"/>
      <c r="AJ272" s="146"/>
      <c r="AK272" s="146"/>
      <c r="AL272" s="146"/>
      <c r="AM272" s="146"/>
      <c r="AN272" s="146"/>
      <c r="AO272" s="146"/>
      <c r="AP272" s="146"/>
      <c r="AQ272" s="146"/>
      <c r="AR272" s="146"/>
      <c r="AS272" s="146"/>
      <c r="AT272" s="146"/>
    </row>
    <row r="273" spans="1:46" ht="12.75">
      <c r="A273" s="146" t="s">
        <v>526</v>
      </c>
      <c r="B273" s="146" t="s">
        <v>527</v>
      </c>
      <c r="C273" s="146" t="s">
        <v>244</v>
      </c>
      <c r="D273" s="146" t="s">
        <v>526</v>
      </c>
      <c r="E273" s="146" t="s">
        <v>527</v>
      </c>
      <c r="F273" s="146" t="s">
        <v>244</v>
      </c>
      <c r="G273" s="146"/>
      <c r="H273" s="146"/>
      <c r="I273" s="146"/>
      <c r="J273" s="146"/>
      <c r="K273" s="146"/>
      <c r="L273" s="146"/>
      <c r="M273" s="146"/>
      <c r="N273" s="146"/>
      <c r="O273" s="146"/>
      <c r="P273" s="146"/>
      <c r="Q273" s="146"/>
      <c r="R273" s="146"/>
      <c r="S273" s="146"/>
      <c r="T273" s="146"/>
      <c r="U273" s="146"/>
      <c r="V273" s="146"/>
      <c r="W273" s="146"/>
      <c r="X273" s="146"/>
      <c r="Y273" s="146"/>
      <c r="Z273" s="146"/>
      <c r="AA273" s="146"/>
      <c r="AB273" s="146" t="s">
        <v>461</v>
      </c>
      <c r="AC273" s="146" t="s">
        <v>462</v>
      </c>
      <c r="AD273" s="146" t="s">
        <v>230</v>
      </c>
      <c r="AE273" s="146"/>
      <c r="AF273" s="146"/>
      <c r="AG273" s="146"/>
      <c r="AH273" s="146"/>
      <c r="AI273" s="146"/>
      <c r="AJ273" s="146"/>
      <c r="AK273" s="146"/>
      <c r="AL273" s="146"/>
      <c r="AM273" s="146"/>
      <c r="AN273" s="146"/>
      <c r="AO273" s="146"/>
      <c r="AP273" s="146"/>
      <c r="AQ273" s="146"/>
      <c r="AR273" s="146"/>
      <c r="AS273" s="146"/>
      <c r="AT273" s="146"/>
    </row>
    <row r="274" spans="1:46" ht="12.75">
      <c r="A274" s="146" t="s">
        <v>528</v>
      </c>
      <c r="B274" s="146" t="s">
        <v>529</v>
      </c>
      <c r="C274" s="146" t="s">
        <v>304</v>
      </c>
      <c r="D274" s="146" t="s">
        <v>528</v>
      </c>
      <c r="E274" s="146" t="s">
        <v>529</v>
      </c>
      <c r="F274" s="146" t="s">
        <v>304</v>
      </c>
      <c r="G274" s="146"/>
      <c r="H274" s="146"/>
      <c r="I274" s="146"/>
      <c r="J274" s="146"/>
      <c r="K274" s="146"/>
      <c r="L274" s="146"/>
      <c r="M274" s="146"/>
      <c r="N274" s="146"/>
      <c r="O274" s="146"/>
      <c r="P274" s="146"/>
      <c r="Q274" s="146"/>
      <c r="R274" s="146"/>
      <c r="S274" s="146"/>
      <c r="T274" s="146"/>
      <c r="U274" s="146"/>
      <c r="V274" s="146"/>
      <c r="W274" s="146"/>
      <c r="X274" s="146"/>
      <c r="Y274" s="146"/>
      <c r="Z274" s="146"/>
      <c r="AA274" s="146"/>
      <c r="AB274" s="146" t="s">
        <v>463</v>
      </c>
      <c r="AC274" s="146" t="s">
        <v>464</v>
      </c>
      <c r="AD274" s="146" t="s">
        <v>304</v>
      </c>
      <c r="AE274" s="146"/>
      <c r="AF274" s="146"/>
      <c r="AG274" s="146"/>
      <c r="AH274" s="146"/>
      <c r="AI274" s="146"/>
      <c r="AJ274" s="146"/>
      <c r="AK274" s="146"/>
      <c r="AL274" s="146"/>
      <c r="AM274" s="146"/>
      <c r="AN274" s="146"/>
      <c r="AO274" s="146"/>
      <c r="AP274" s="146"/>
      <c r="AQ274" s="146"/>
      <c r="AR274" s="146"/>
      <c r="AS274" s="146"/>
      <c r="AT274" s="146"/>
    </row>
    <row r="275" spans="1:46" ht="12.75">
      <c r="A275" s="146" t="s">
        <v>530</v>
      </c>
      <c r="B275" s="146" t="s">
        <v>531</v>
      </c>
      <c r="C275" s="146" t="s">
        <v>304</v>
      </c>
      <c r="D275" s="146" t="s">
        <v>530</v>
      </c>
      <c r="E275" s="146" t="s">
        <v>531</v>
      </c>
      <c r="F275" s="146" t="s">
        <v>304</v>
      </c>
      <c r="G275" s="146"/>
      <c r="H275" s="146"/>
      <c r="I275" s="146"/>
      <c r="J275" s="146"/>
      <c r="K275" s="146"/>
      <c r="L275" s="146"/>
      <c r="M275" s="146"/>
      <c r="N275" s="146"/>
      <c r="O275" s="146"/>
      <c r="P275" s="146"/>
      <c r="Q275" s="146"/>
      <c r="R275" s="146"/>
      <c r="S275" s="146"/>
      <c r="T275" s="146"/>
      <c r="U275" s="146"/>
      <c r="V275" s="146"/>
      <c r="W275" s="146"/>
      <c r="X275" s="146"/>
      <c r="Y275" s="146"/>
      <c r="Z275" s="146"/>
      <c r="AA275" s="146"/>
      <c r="AB275" s="146" t="s">
        <v>467</v>
      </c>
      <c r="AC275" s="146" t="s">
        <v>468</v>
      </c>
      <c r="AD275" s="146" t="s">
        <v>287</v>
      </c>
      <c r="AE275" s="146"/>
      <c r="AF275" s="146"/>
      <c r="AG275" s="146"/>
      <c r="AH275" s="146"/>
      <c r="AI275" s="146"/>
      <c r="AJ275" s="146"/>
      <c r="AK275" s="146"/>
      <c r="AL275" s="146"/>
      <c r="AM275" s="146"/>
      <c r="AN275" s="146"/>
      <c r="AO275" s="146"/>
      <c r="AP275" s="146"/>
      <c r="AQ275" s="146"/>
      <c r="AR275" s="146"/>
      <c r="AS275" s="146"/>
      <c r="AT275" s="146"/>
    </row>
    <row r="276" spans="1:46" ht="12.75">
      <c r="A276" s="146" t="s">
        <v>520</v>
      </c>
      <c r="B276" s="146" t="s">
        <v>521</v>
      </c>
      <c r="C276" s="146" t="s">
        <v>216</v>
      </c>
      <c r="D276" s="146" t="s">
        <v>520</v>
      </c>
      <c r="E276" s="146" t="s">
        <v>521</v>
      </c>
      <c r="F276" s="146" t="s">
        <v>216</v>
      </c>
      <c r="G276" s="146"/>
      <c r="H276" s="146"/>
      <c r="I276" s="146"/>
      <c r="J276" s="146"/>
      <c r="K276" s="146"/>
      <c r="L276" s="146"/>
      <c r="M276" s="146"/>
      <c r="N276" s="146"/>
      <c r="O276" s="146"/>
      <c r="P276" s="146"/>
      <c r="Q276" s="146"/>
      <c r="R276" s="146"/>
      <c r="S276" s="146"/>
      <c r="T276" s="146"/>
      <c r="U276" s="146"/>
      <c r="V276" s="146"/>
      <c r="W276" s="146"/>
      <c r="X276" s="146"/>
      <c r="Y276" s="146"/>
      <c r="Z276" s="146"/>
      <c r="AA276" s="146"/>
      <c r="AB276" s="146" t="s">
        <v>242</v>
      </c>
      <c r="AC276" s="146" t="s">
        <v>243</v>
      </c>
      <c r="AD276" s="146" t="s">
        <v>244</v>
      </c>
      <c r="AE276" s="146"/>
      <c r="AF276" s="146"/>
      <c r="AG276" s="146"/>
      <c r="AH276" s="146"/>
      <c r="AI276" s="146"/>
      <c r="AJ276" s="146"/>
      <c r="AK276" s="146"/>
      <c r="AL276" s="146"/>
      <c r="AM276" s="146"/>
      <c r="AN276" s="146"/>
      <c r="AO276" s="146"/>
      <c r="AP276" s="146"/>
      <c r="AQ276" s="146"/>
      <c r="AR276" s="146"/>
      <c r="AS276" s="146"/>
      <c r="AT276" s="146"/>
    </row>
    <row r="277" spans="1:46" ht="12.75">
      <c r="A277" s="146" t="s">
        <v>532</v>
      </c>
      <c r="B277" s="146" t="s">
        <v>533</v>
      </c>
      <c r="C277" s="146" t="s">
        <v>247</v>
      </c>
      <c r="D277" s="146" t="s">
        <v>532</v>
      </c>
      <c r="E277" s="146" t="s">
        <v>533</v>
      </c>
      <c r="F277" s="146" t="s">
        <v>247</v>
      </c>
      <c r="G277" s="146"/>
      <c r="H277" s="146"/>
      <c r="I277" s="146"/>
      <c r="J277" s="146"/>
      <c r="K277" s="146"/>
      <c r="L277" s="146"/>
      <c r="M277" s="146"/>
      <c r="N277" s="146"/>
      <c r="O277" s="146"/>
      <c r="P277" s="146"/>
      <c r="Q277" s="146"/>
      <c r="R277" s="146"/>
      <c r="S277" s="146"/>
      <c r="T277" s="146"/>
      <c r="U277" s="146"/>
      <c r="V277" s="146"/>
      <c r="W277" s="146"/>
      <c r="X277" s="146"/>
      <c r="Y277" s="146"/>
      <c r="Z277" s="146"/>
      <c r="AA277" s="146"/>
      <c r="AB277" s="146" t="s">
        <v>469</v>
      </c>
      <c r="AC277" s="146" t="s">
        <v>470</v>
      </c>
      <c r="AD277" s="146" t="s">
        <v>287</v>
      </c>
      <c r="AE277" s="146"/>
      <c r="AF277" s="146"/>
      <c r="AG277" s="146"/>
      <c r="AH277" s="146"/>
      <c r="AI277" s="146"/>
      <c r="AJ277" s="146"/>
      <c r="AK277" s="146"/>
      <c r="AL277" s="146"/>
      <c r="AM277" s="146"/>
      <c r="AN277" s="146"/>
      <c r="AO277" s="146"/>
      <c r="AP277" s="146"/>
      <c r="AQ277" s="146"/>
      <c r="AR277" s="146"/>
      <c r="AS277" s="146"/>
      <c r="AT277" s="146"/>
    </row>
    <row r="278" spans="1:46" ht="12.75">
      <c r="A278" s="146" t="s">
        <v>534</v>
      </c>
      <c r="B278" s="146" t="s">
        <v>535</v>
      </c>
      <c r="C278" s="146" t="s">
        <v>230</v>
      </c>
      <c r="D278" s="146" t="s">
        <v>534</v>
      </c>
      <c r="E278" s="146" t="s">
        <v>535</v>
      </c>
      <c r="F278" s="146" t="s">
        <v>230</v>
      </c>
      <c r="G278" s="146"/>
      <c r="H278" s="146"/>
      <c r="I278" s="146"/>
      <c r="J278" s="146"/>
      <c r="K278" s="146"/>
      <c r="L278" s="146"/>
      <c r="M278" s="146"/>
      <c r="N278" s="146"/>
      <c r="O278" s="146"/>
      <c r="P278" s="146"/>
      <c r="Q278" s="146"/>
      <c r="R278" s="146"/>
      <c r="S278" s="146"/>
      <c r="T278" s="146"/>
      <c r="U278" s="146"/>
      <c r="V278" s="146"/>
      <c r="W278" s="146"/>
      <c r="X278" s="146"/>
      <c r="Y278" s="146"/>
      <c r="Z278" s="146"/>
      <c r="AA278" s="146"/>
      <c r="AB278" s="146" t="s">
        <v>471</v>
      </c>
      <c r="AC278" s="146" t="s">
        <v>472</v>
      </c>
      <c r="AD278" s="146" t="s">
        <v>304</v>
      </c>
      <c r="AE278" s="146"/>
      <c r="AF278" s="146"/>
      <c r="AG278" s="146"/>
      <c r="AH278" s="146"/>
      <c r="AI278" s="146"/>
      <c r="AJ278" s="146"/>
      <c r="AK278" s="146"/>
      <c r="AL278" s="146"/>
      <c r="AM278" s="146"/>
      <c r="AN278" s="146"/>
      <c r="AO278" s="146"/>
      <c r="AP278" s="146"/>
      <c r="AQ278" s="146"/>
      <c r="AR278" s="146"/>
      <c r="AS278" s="146"/>
      <c r="AT278" s="146"/>
    </row>
    <row r="279" spans="1:46" ht="12.75">
      <c r="A279" s="146" t="s">
        <v>538</v>
      </c>
      <c r="B279" s="146" t="s">
        <v>539</v>
      </c>
      <c r="C279" s="146" t="s">
        <v>540</v>
      </c>
      <c r="D279" s="146" t="s">
        <v>538</v>
      </c>
      <c r="E279" s="146" t="s">
        <v>539</v>
      </c>
      <c r="F279" s="146" t="s">
        <v>540</v>
      </c>
      <c r="G279" s="146"/>
      <c r="H279" s="146"/>
      <c r="I279" s="146"/>
      <c r="J279" s="146"/>
      <c r="K279" s="146"/>
      <c r="L279" s="146"/>
      <c r="M279" s="146"/>
      <c r="N279" s="146"/>
      <c r="O279" s="146"/>
      <c r="P279" s="146"/>
      <c r="Q279" s="146"/>
      <c r="R279" s="146"/>
      <c r="S279" s="146"/>
      <c r="T279" s="146"/>
      <c r="U279" s="146"/>
      <c r="V279" s="146"/>
      <c r="W279" s="146"/>
      <c r="X279" s="146"/>
      <c r="Y279" s="146"/>
      <c r="Z279" s="146"/>
      <c r="AA279" s="146"/>
      <c r="AB279" s="146" t="s">
        <v>473</v>
      </c>
      <c r="AC279" s="146" t="s">
        <v>474</v>
      </c>
      <c r="AD279" s="146" t="s">
        <v>304</v>
      </c>
      <c r="AE279" s="146"/>
      <c r="AF279" s="146"/>
      <c r="AG279" s="146"/>
      <c r="AH279" s="146"/>
      <c r="AI279" s="146"/>
      <c r="AJ279" s="146"/>
      <c r="AK279" s="146"/>
      <c r="AL279" s="146"/>
      <c r="AM279" s="146"/>
      <c r="AN279" s="146"/>
      <c r="AO279" s="146"/>
      <c r="AP279" s="146"/>
      <c r="AQ279" s="146"/>
      <c r="AR279" s="146"/>
      <c r="AS279" s="146"/>
      <c r="AT279" s="146"/>
    </row>
    <row r="280" spans="1:46" ht="12.75">
      <c r="A280" s="146" t="s">
        <v>536</v>
      </c>
      <c r="B280" s="146" t="s">
        <v>537</v>
      </c>
      <c r="C280" s="146" t="s">
        <v>247</v>
      </c>
      <c r="D280" s="146" t="s">
        <v>536</v>
      </c>
      <c r="E280" s="146" t="s">
        <v>537</v>
      </c>
      <c r="F280" s="146" t="s">
        <v>247</v>
      </c>
      <c r="G280" s="146"/>
      <c r="H280" s="146"/>
      <c r="I280" s="146"/>
      <c r="J280" s="146"/>
      <c r="K280" s="146"/>
      <c r="L280" s="146"/>
      <c r="M280" s="146"/>
      <c r="N280" s="146"/>
      <c r="O280" s="146"/>
      <c r="P280" s="146"/>
      <c r="Q280" s="146"/>
      <c r="R280" s="146"/>
      <c r="S280" s="146"/>
      <c r="T280" s="146"/>
      <c r="U280" s="146"/>
      <c r="V280" s="146"/>
      <c r="W280" s="146"/>
      <c r="X280" s="146"/>
      <c r="Y280" s="146"/>
      <c r="Z280" s="146"/>
      <c r="AA280" s="146"/>
      <c r="AB280" s="146" t="s">
        <v>475</v>
      </c>
      <c r="AC280" s="146" t="s">
        <v>476</v>
      </c>
      <c r="AD280" s="146" t="s">
        <v>287</v>
      </c>
      <c r="AE280" s="146"/>
      <c r="AF280" s="146"/>
      <c r="AG280" s="146"/>
      <c r="AH280" s="146"/>
      <c r="AI280" s="146"/>
      <c r="AJ280" s="146"/>
      <c r="AK280" s="146"/>
      <c r="AL280" s="146"/>
      <c r="AM280" s="146"/>
      <c r="AN280" s="146"/>
      <c r="AO280" s="146"/>
      <c r="AP280" s="146"/>
      <c r="AQ280" s="146"/>
      <c r="AR280" s="146"/>
      <c r="AS280" s="146"/>
      <c r="AT280" s="146"/>
    </row>
    <row r="281" spans="1:46" ht="12.75">
      <c r="A281" s="146" t="s">
        <v>541</v>
      </c>
      <c r="B281" s="146" t="s">
        <v>542</v>
      </c>
      <c r="C281" s="146" t="s">
        <v>175</v>
      </c>
      <c r="D281" s="146" t="s">
        <v>541</v>
      </c>
      <c r="E281" s="146" t="s">
        <v>542</v>
      </c>
      <c r="F281" s="146" t="s">
        <v>175</v>
      </c>
      <c r="G281" s="146"/>
      <c r="H281" s="146"/>
      <c r="I281" s="146"/>
      <c r="J281" s="146"/>
      <c r="K281" s="146"/>
      <c r="L281" s="146"/>
      <c r="M281" s="146"/>
      <c r="N281" s="146"/>
      <c r="O281" s="146"/>
      <c r="P281" s="146"/>
      <c r="Q281" s="146"/>
      <c r="R281" s="146"/>
      <c r="S281" s="146"/>
      <c r="T281" s="146"/>
      <c r="U281" s="146"/>
      <c r="V281" s="146"/>
      <c r="W281" s="146"/>
      <c r="X281" s="146"/>
      <c r="Y281" s="146"/>
      <c r="Z281" s="146"/>
      <c r="AA281" s="146"/>
      <c r="AB281" s="146" t="s">
        <v>465</v>
      </c>
      <c r="AC281" s="146" t="s">
        <v>466</v>
      </c>
      <c r="AD281" s="146" t="s">
        <v>287</v>
      </c>
      <c r="AE281" s="146"/>
      <c r="AF281" s="146"/>
      <c r="AG281" s="146"/>
      <c r="AH281" s="146"/>
      <c r="AI281" s="146"/>
      <c r="AJ281" s="146"/>
      <c r="AK281" s="146"/>
      <c r="AL281" s="146"/>
      <c r="AM281" s="146"/>
      <c r="AN281" s="146"/>
      <c r="AO281" s="146"/>
      <c r="AP281" s="146"/>
      <c r="AQ281" s="146"/>
      <c r="AR281" s="146"/>
      <c r="AS281" s="146"/>
      <c r="AT281" s="146"/>
    </row>
    <row r="282" spans="1:46" ht="12.75">
      <c r="A282" s="146" t="s">
        <v>543</v>
      </c>
      <c r="B282" s="146" t="s">
        <v>544</v>
      </c>
      <c r="C282" s="146" t="s">
        <v>247</v>
      </c>
      <c r="D282" s="146" t="s">
        <v>543</v>
      </c>
      <c r="E282" s="146" t="s">
        <v>544</v>
      </c>
      <c r="F282" s="146" t="s">
        <v>247</v>
      </c>
      <c r="G282" s="146"/>
      <c r="H282" s="146"/>
      <c r="I282" s="146"/>
      <c r="J282" s="146"/>
      <c r="K282" s="146"/>
      <c r="L282" s="146"/>
      <c r="M282" s="146"/>
      <c r="N282" s="146"/>
      <c r="O282" s="146"/>
      <c r="P282" s="146"/>
      <c r="Q282" s="146"/>
      <c r="R282" s="146"/>
      <c r="S282" s="146"/>
      <c r="T282" s="146"/>
      <c r="U282" s="146"/>
      <c r="V282" s="146"/>
      <c r="W282" s="146"/>
      <c r="X282" s="146"/>
      <c r="Y282" s="146"/>
      <c r="Z282" s="146"/>
      <c r="AA282" s="146"/>
      <c r="AB282" s="146" t="s">
        <v>477</v>
      </c>
      <c r="AC282" s="146" t="s">
        <v>478</v>
      </c>
      <c r="AD282" s="146" t="s">
        <v>247</v>
      </c>
      <c r="AE282" s="146"/>
      <c r="AF282" s="146"/>
      <c r="AG282" s="146"/>
      <c r="AH282" s="146"/>
      <c r="AI282" s="146"/>
      <c r="AJ282" s="146"/>
      <c r="AK282" s="146"/>
      <c r="AL282" s="146"/>
      <c r="AM282" s="146"/>
      <c r="AN282" s="146"/>
      <c r="AO282" s="146"/>
      <c r="AP282" s="146"/>
      <c r="AQ282" s="146"/>
      <c r="AR282" s="146"/>
      <c r="AS282" s="146"/>
      <c r="AT282" s="146"/>
    </row>
    <row r="283" spans="1:46" ht="12.75">
      <c r="A283" s="146" t="s">
        <v>545</v>
      </c>
      <c r="B283" s="146" t="s">
        <v>546</v>
      </c>
      <c r="C283" s="146" t="s">
        <v>287</v>
      </c>
      <c r="D283" s="146" t="s">
        <v>545</v>
      </c>
      <c r="E283" s="146" t="s">
        <v>546</v>
      </c>
      <c r="F283" s="146" t="s">
        <v>287</v>
      </c>
      <c r="G283" s="146"/>
      <c r="H283" s="146"/>
      <c r="I283" s="146"/>
      <c r="J283" s="146"/>
      <c r="K283" s="146"/>
      <c r="L283" s="146"/>
      <c r="M283" s="146"/>
      <c r="N283" s="146"/>
      <c r="O283" s="146"/>
      <c r="P283" s="146"/>
      <c r="Q283" s="146"/>
      <c r="R283" s="146"/>
      <c r="S283" s="146"/>
      <c r="T283" s="146"/>
      <c r="U283" s="146"/>
      <c r="V283" s="146"/>
      <c r="W283" s="146"/>
      <c r="X283" s="146"/>
      <c r="Y283" s="146"/>
      <c r="Z283" s="146"/>
      <c r="AA283" s="146"/>
      <c r="AB283" s="146" t="s">
        <v>479</v>
      </c>
      <c r="AC283" s="146" t="s">
        <v>480</v>
      </c>
      <c r="AD283" s="146" t="s">
        <v>230</v>
      </c>
      <c r="AE283" s="146"/>
      <c r="AF283" s="146"/>
      <c r="AG283" s="146"/>
      <c r="AH283" s="146"/>
      <c r="AI283" s="146"/>
      <c r="AJ283" s="146"/>
      <c r="AK283" s="146"/>
      <c r="AL283" s="146"/>
      <c r="AM283" s="146"/>
      <c r="AN283" s="146"/>
      <c r="AO283" s="146"/>
      <c r="AP283" s="146"/>
      <c r="AQ283" s="146"/>
      <c r="AR283" s="146"/>
      <c r="AS283" s="146"/>
      <c r="AT283" s="146"/>
    </row>
    <row r="284" spans="1:46" ht="12.75">
      <c r="A284" s="146" t="s">
        <v>547</v>
      </c>
      <c r="B284" s="146" t="s">
        <v>548</v>
      </c>
      <c r="C284" s="146" t="s">
        <v>549</v>
      </c>
      <c r="D284" s="146" t="s">
        <v>547</v>
      </c>
      <c r="E284" s="146" t="s">
        <v>548</v>
      </c>
      <c r="F284" s="146" t="s">
        <v>549</v>
      </c>
      <c r="G284" s="146"/>
      <c r="H284" s="146"/>
      <c r="I284" s="146"/>
      <c r="J284" s="146"/>
      <c r="K284" s="146"/>
      <c r="L284" s="146"/>
      <c r="M284" s="146"/>
      <c r="N284" s="146"/>
      <c r="O284" s="146"/>
      <c r="P284" s="146"/>
      <c r="Q284" s="146"/>
      <c r="R284" s="146"/>
      <c r="S284" s="146"/>
      <c r="T284" s="146"/>
      <c r="U284" s="146"/>
      <c r="V284" s="146"/>
      <c r="W284" s="146"/>
      <c r="X284" s="146"/>
      <c r="Y284" s="146"/>
      <c r="Z284" s="146"/>
      <c r="AA284" s="146"/>
      <c r="AB284" s="146" t="s">
        <v>481</v>
      </c>
      <c r="AC284" s="146" t="s">
        <v>482</v>
      </c>
      <c r="AD284" s="146" t="s">
        <v>207</v>
      </c>
      <c r="AE284" s="146"/>
      <c r="AF284" s="146"/>
      <c r="AG284" s="146"/>
      <c r="AH284" s="146"/>
      <c r="AI284" s="146"/>
      <c r="AJ284" s="146"/>
      <c r="AK284" s="146"/>
      <c r="AL284" s="146"/>
      <c r="AM284" s="146"/>
      <c r="AN284" s="146"/>
      <c r="AO284" s="146"/>
      <c r="AP284" s="146"/>
      <c r="AQ284" s="146"/>
      <c r="AR284" s="146"/>
      <c r="AS284" s="146"/>
      <c r="AT284" s="146"/>
    </row>
    <row r="285" spans="1:46" ht="12.75">
      <c r="A285" s="146" t="s">
        <v>550</v>
      </c>
      <c r="B285" s="146" t="s">
        <v>551</v>
      </c>
      <c r="C285" s="146" t="s">
        <v>168</v>
      </c>
      <c r="D285" s="146" t="s">
        <v>550</v>
      </c>
      <c r="E285" s="146" t="s">
        <v>551</v>
      </c>
      <c r="F285" s="146" t="s">
        <v>168</v>
      </c>
      <c r="G285" s="146"/>
      <c r="H285" s="146"/>
      <c r="I285" s="146"/>
      <c r="J285" s="146"/>
      <c r="K285" s="146"/>
      <c r="L285" s="146"/>
      <c r="M285" s="146"/>
      <c r="N285" s="146"/>
      <c r="O285" s="146"/>
      <c r="P285" s="146"/>
      <c r="Q285" s="146"/>
      <c r="R285" s="146"/>
      <c r="S285" s="146"/>
      <c r="T285" s="146"/>
      <c r="U285" s="146"/>
      <c r="V285" s="146"/>
      <c r="W285" s="146"/>
      <c r="X285" s="146"/>
      <c r="Y285" s="146"/>
      <c r="Z285" s="146"/>
      <c r="AA285" s="146"/>
      <c r="AB285" s="146" t="s">
        <v>245</v>
      </c>
      <c r="AC285" s="146" t="s">
        <v>246</v>
      </c>
      <c r="AD285" s="146" t="s">
        <v>247</v>
      </c>
      <c r="AE285" s="146"/>
      <c r="AF285" s="146"/>
      <c r="AG285" s="146"/>
      <c r="AH285" s="146"/>
      <c r="AI285" s="146"/>
      <c r="AJ285" s="146"/>
      <c r="AK285" s="146"/>
      <c r="AL285" s="146"/>
      <c r="AM285" s="146"/>
      <c r="AN285" s="146"/>
      <c r="AO285" s="146"/>
      <c r="AP285" s="146"/>
      <c r="AQ285" s="146"/>
      <c r="AR285" s="146"/>
      <c r="AS285" s="146"/>
      <c r="AT285" s="146"/>
    </row>
    <row r="286" spans="1:46" ht="12.75">
      <c r="A286" s="146" t="s">
        <v>552</v>
      </c>
      <c r="B286" s="146" t="s">
        <v>553</v>
      </c>
      <c r="C286" s="146" t="s">
        <v>554</v>
      </c>
      <c r="D286" s="146" t="s">
        <v>552</v>
      </c>
      <c r="E286" s="146" t="s">
        <v>553</v>
      </c>
      <c r="F286" s="146" t="s">
        <v>554</v>
      </c>
      <c r="G286" s="146"/>
      <c r="H286" s="146"/>
      <c r="I286" s="146"/>
      <c r="J286" s="146"/>
      <c r="K286" s="146"/>
      <c r="L286" s="146"/>
      <c r="M286" s="146"/>
      <c r="N286" s="146"/>
      <c r="O286" s="146"/>
      <c r="P286" s="146"/>
      <c r="Q286" s="146"/>
      <c r="R286" s="146"/>
      <c r="S286" s="146"/>
      <c r="T286" s="146"/>
      <c r="U286" s="146"/>
      <c r="V286" s="146"/>
      <c r="W286" s="146"/>
      <c r="X286" s="146"/>
      <c r="Y286" s="146"/>
      <c r="Z286" s="146"/>
      <c r="AA286" s="146"/>
      <c r="AB286" s="146" t="s">
        <v>245</v>
      </c>
      <c r="AC286" s="146" t="s">
        <v>246</v>
      </c>
      <c r="AD286" s="146" t="s">
        <v>247</v>
      </c>
      <c r="AE286" s="146"/>
      <c r="AF286" s="146"/>
      <c r="AG286" s="146"/>
      <c r="AH286" s="146"/>
      <c r="AI286" s="146"/>
      <c r="AJ286" s="146"/>
      <c r="AK286" s="146"/>
      <c r="AL286" s="146"/>
      <c r="AM286" s="146"/>
      <c r="AN286" s="146"/>
      <c r="AO286" s="146"/>
      <c r="AP286" s="146"/>
      <c r="AQ286" s="146"/>
      <c r="AR286" s="146"/>
      <c r="AS286" s="146"/>
      <c r="AT286" s="146"/>
    </row>
    <row r="287" spans="1:46" ht="12.75">
      <c r="A287" s="146" t="s">
        <v>555</v>
      </c>
      <c r="B287" s="146" t="s">
        <v>556</v>
      </c>
      <c r="C287" s="146" t="s">
        <v>247</v>
      </c>
      <c r="D287" s="146" t="s">
        <v>555</v>
      </c>
      <c r="E287" s="146" t="s">
        <v>556</v>
      </c>
      <c r="F287" s="146" t="s">
        <v>247</v>
      </c>
      <c r="G287" s="146"/>
      <c r="H287" s="146"/>
      <c r="I287" s="146"/>
      <c r="J287" s="146"/>
      <c r="K287" s="146"/>
      <c r="L287" s="146"/>
      <c r="M287" s="146"/>
      <c r="N287" s="146"/>
      <c r="O287" s="146"/>
      <c r="P287" s="146"/>
      <c r="Q287" s="146"/>
      <c r="R287" s="146"/>
      <c r="S287" s="146"/>
      <c r="T287" s="146"/>
      <c r="U287" s="146"/>
      <c r="V287" s="146"/>
      <c r="W287" s="146"/>
      <c r="X287" s="146"/>
      <c r="Y287" s="146"/>
      <c r="Z287" s="146"/>
      <c r="AA287" s="146"/>
      <c r="AB287" s="146" t="s">
        <v>563</v>
      </c>
      <c r="AC287" s="146" t="s">
        <v>564</v>
      </c>
      <c r="AD287" s="146" t="s">
        <v>269</v>
      </c>
      <c r="AE287" s="146"/>
      <c r="AF287" s="146"/>
      <c r="AG287" s="146"/>
      <c r="AH287" s="146"/>
      <c r="AI287" s="146"/>
      <c r="AJ287" s="146"/>
      <c r="AK287" s="146"/>
      <c r="AL287" s="146"/>
      <c r="AM287" s="146"/>
      <c r="AN287" s="146"/>
      <c r="AO287" s="146"/>
      <c r="AP287" s="146"/>
      <c r="AQ287" s="146"/>
      <c r="AR287" s="146"/>
      <c r="AS287" s="146"/>
      <c r="AT287" s="146"/>
    </row>
    <row r="288" spans="1:46" ht="12.75">
      <c r="A288" s="146"/>
      <c r="B288" s="146"/>
      <c r="C288" s="146"/>
      <c r="D288" s="146"/>
      <c r="E288" s="146"/>
      <c r="F288" s="146"/>
      <c r="G288" s="146"/>
      <c r="H288" s="146"/>
      <c r="I288" s="146"/>
      <c r="J288" s="146"/>
      <c r="K288" s="146"/>
      <c r="L288" s="146"/>
      <c r="M288" s="146"/>
      <c r="N288" s="146"/>
      <c r="O288" s="146"/>
      <c r="P288" s="146"/>
      <c r="Q288" s="146"/>
      <c r="R288" s="146"/>
      <c r="S288" s="146"/>
      <c r="T288" s="146"/>
      <c r="U288" s="146"/>
      <c r="V288" s="146"/>
      <c r="W288" s="146"/>
      <c r="X288" s="146"/>
      <c r="Y288" s="146"/>
      <c r="Z288" s="146"/>
      <c r="AA288" s="146"/>
      <c r="AB288" s="146" t="s">
        <v>250</v>
      </c>
      <c r="AC288" s="146" t="s">
        <v>251</v>
      </c>
      <c r="AD288" s="146" t="s">
        <v>175</v>
      </c>
      <c r="AE288" s="146"/>
      <c r="AF288" s="146"/>
      <c r="AG288" s="146"/>
      <c r="AH288" s="146"/>
      <c r="AI288" s="146"/>
      <c r="AJ288" s="146"/>
      <c r="AK288" s="146"/>
      <c r="AL288" s="146"/>
      <c r="AM288" s="146"/>
      <c r="AN288" s="146"/>
      <c r="AO288" s="146"/>
      <c r="AP288" s="146"/>
      <c r="AQ288" s="146"/>
      <c r="AR288" s="146"/>
      <c r="AS288" s="146"/>
      <c r="AT288" s="146"/>
    </row>
    <row r="289" spans="1:46" ht="12.75">
      <c r="A289" s="146"/>
      <c r="B289" s="146"/>
      <c r="C289" s="146"/>
      <c r="D289" s="146"/>
      <c r="E289" s="146"/>
      <c r="F289" s="146"/>
      <c r="G289" s="146"/>
      <c r="H289" s="146"/>
      <c r="I289" s="146"/>
      <c r="J289" s="146"/>
      <c r="K289" s="146"/>
      <c r="L289" s="146"/>
      <c r="M289" s="146"/>
      <c r="N289" s="146"/>
      <c r="O289" s="146"/>
      <c r="P289" s="146"/>
      <c r="Q289" s="146"/>
      <c r="R289" s="146"/>
      <c r="S289" s="146"/>
      <c r="T289" s="146"/>
      <c r="U289" s="146"/>
      <c r="V289" s="146"/>
      <c r="W289" s="146"/>
      <c r="X289" s="146"/>
      <c r="Y289" s="146"/>
      <c r="Z289" s="146"/>
      <c r="AA289" s="146"/>
      <c r="AB289" s="146" t="s">
        <v>483</v>
      </c>
      <c r="AC289" s="146" t="s">
        <v>484</v>
      </c>
      <c r="AD289" s="146" t="s">
        <v>216</v>
      </c>
      <c r="AE289" s="146"/>
      <c r="AF289" s="146"/>
      <c r="AG289" s="146"/>
      <c r="AH289" s="146"/>
      <c r="AI289" s="146"/>
      <c r="AJ289" s="146"/>
      <c r="AK289" s="146"/>
      <c r="AL289" s="146"/>
      <c r="AM289" s="146"/>
      <c r="AN289" s="146"/>
      <c r="AO289" s="146"/>
      <c r="AP289" s="146"/>
      <c r="AQ289" s="146"/>
      <c r="AR289" s="146"/>
      <c r="AS289" s="146"/>
      <c r="AT289" s="146"/>
    </row>
    <row r="290" spans="1:46" ht="12.75">
      <c r="A290" s="146"/>
      <c r="B290" s="146"/>
      <c r="C290" s="146"/>
      <c r="D290" s="146"/>
      <c r="E290" s="146"/>
      <c r="F290" s="146"/>
      <c r="G290" s="146"/>
      <c r="H290" s="146"/>
      <c r="I290" s="146"/>
      <c r="J290" s="146"/>
      <c r="K290" s="146"/>
      <c r="L290" s="146"/>
      <c r="M290" s="146"/>
      <c r="N290" s="146"/>
      <c r="O290" s="146"/>
      <c r="P290" s="146"/>
      <c r="Q290" s="146"/>
      <c r="R290" s="146"/>
      <c r="S290" s="146"/>
      <c r="T290" s="146"/>
      <c r="U290" s="146"/>
      <c r="V290" s="146"/>
      <c r="W290" s="146"/>
      <c r="X290" s="146"/>
      <c r="Y290" s="146"/>
      <c r="Z290" s="146"/>
      <c r="AA290" s="146"/>
      <c r="AB290" s="146" t="s">
        <v>248</v>
      </c>
      <c r="AC290" s="146" t="s">
        <v>249</v>
      </c>
      <c r="AD290" s="146" t="s">
        <v>175</v>
      </c>
      <c r="AE290" s="146"/>
      <c r="AF290" s="146"/>
      <c r="AG290" s="146"/>
      <c r="AH290" s="146"/>
      <c r="AI290" s="146"/>
      <c r="AJ290" s="146"/>
      <c r="AK290" s="146"/>
      <c r="AL290" s="146"/>
      <c r="AM290" s="146"/>
      <c r="AN290" s="146"/>
      <c r="AO290" s="146"/>
      <c r="AP290" s="146"/>
      <c r="AQ290" s="146"/>
      <c r="AR290" s="146"/>
      <c r="AS290" s="146"/>
      <c r="AT290" s="146"/>
    </row>
    <row r="291" spans="1:46" ht="12.75">
      <c r="A291" s="146"/>
      <c r="B291" s="146"/>
      <c r="C291" s="146"/>
      <c r="D291" s="146"/>
      <c r="E291" s="146"/>
      <c r="F291" s="146"/>
      <c r="G291" s="146"/>
      <c r="H291" s="146"/>
      <c r="I291" s="146"/>
      <c r="J291" s="146"/>
      <c r="K291" s="146"/>
      <c r="L291" s="146"/>
      <c r="M291" s="146"/>
      <c r="N291" s="146"/>
      <c r="O291" s="146"/>
      <c r="P291" s="146"/>
      <c r="Q291" s="146"/>
      <c r="R291" s="146"/>
      <c r="S291" s="146"/>
      <c r="T291" s="146"/>
      <c r="U291" s="146"/>
      <c r="V291" s="146"/>
      <c r="W291" s="146"/>
      <c r="X291" s="146"/>
      <c r="Y291" s="146"/>
      <c r="Z291" s="146"/>
      <c r="AA291" s="146"/>
      <c r="AB291" s="146" t="s">
        <v>485</v>
      </c>
      <c r="AC291" s="146" t="s">
        <v>486</v>
      </c>
      <c r="AD291" s="146" t="s">
        <v>175</v>
      </c>
      <c r="AE291" s="146"/>
      <c r="AF291" s="146"/>
      <c r="AG291" s="146"/>
      <c r="AH291" s="146"/>
      <c r="AI291" s="146"/>
      <c r="AJ291" s="146"/>
      <c r="AK291" s="146"/>
      <c r="AL291" s="146"/>
      <c r="AM291" s="146"/>
      <c r="AN291" s="146"/>
      <c r="AO291" s="146"/>
      <c r="AP291" s="146"/>
      <c r="AQ291" s="146"/>
      <c r="AR291" s="146"/>
      <c r="AS291" s="146"/>
      <c r="AT291" s="146"/>
    </row>
    <row r="292" spans="1:46" ht="12.75">
      <c r="A292" s="146"/>
      <c r="B292" s="146"/>
      <c r="C292" s="146"/>
      <c r="D292" s="146"/>
      <c r="E292" s="146"/>
      <c r="F292" s="146"/>
      <c r="G292" s="146"/>
      <c r="H292" s="146"/>
      <c r="I292" s="146"/>
      <c r="J292" s="146"/>
      <c r="K292" s="146"/>
      <c r="L292" s="146"/>
      <c r="M292" s="146"/>
      <c r="N292" s="146"/>
      <c r="O292" s="146"/>
      <c r="P292" s="146"/>
      <c r="Q292" s="146"/>
      <c r="R292" s="146"/>
      <c r="S292" s="146"/>
      <c r="T292" s="146"/>
      <c r="U292" s="146"/>
      <c r="V292" s="146"/>
      <c r="W292" s="146"/>
      <c r="X292" s="146"/>
      <c r="Y292" s="146"/>
      <c r="Z292" s="146"/>
      <c r="AA292" s="146"/>
      <c r="AB292" s="146" t="s">
        <v>487</v>
      </c>
      <c r="AC292" s="146" t="s">
        <v>488</v>
      </c>
      <c r="AD292" s="146" t="s">
        <v>247</v>
      </c>
      <c r="AE292" s="146"/>
      <c r="AF292" s="146"/>
      <c r="AG292" s="146"/>
      <c r="AH292" s="146"/>
      <c r="AI292" s="146"/>
      <c r="AJ292" s="146"/>
      <c r="AK292" s="146"/>
      <c r="AL292" s="146"/>
      <c r="AM292" s="146"/>
      <c r="AN292" s="146"/>
      <c r="AO292" s="146"/>
      <c r="AP292" s="146"/>
      <c r="AQ292" s="146"/>
      <c r="AR292" s="146"/>
      <c r="AS292" s="146"/>
      <c r="AT292" s="146"/>
    </row>
    <row r="293" spans="1:46" ht="12.75">
      <c r="A293" s="146"/>
      <c r="B293" s="146"/>
      <c r="C293" s="146"/>
      <c r="D293" s="146"/>
      <c r="E293" s="146"/>
      <c r="F293" s="146"/>
      <c r="G293" s="146"/>
      <c r="H293" s="146"/>
      <c r="I293" s="146"/>
      <c r="J293" s="146"/>
      <c r="K293" s="146"/>
      <c r="L293" s="146"/>
      <c r="M293" s="146"/>
      <c r="N293" s="146"/>
      <c r="O293" s="146"/>
      <c r="P293" s="146"/>
      <c r="Q293" s="146"/>
      <c r="R293" s="146"/>
      <c r="S293" s="146"/>
      <c r="T293" s="146"/>
      <c r="U293" s="146"/>
      <c r="V293" s="146"/>
      <c r="W293" s="146"/>
      <c r="X293" s="146"/>
      <c r="Y293" s="146"/>
      <c r="Z293" s="146"/>
      <c r="AA293" s="146"/>
      <c r="AB293" s="146" t="s">
        <v>489</v>
      </c>
      <c r="AC293" s="146" t="s">
        <v>490</v>
      </c>
      <c r="AD293" s="146" t="s">
        <v>287</v>
      </c>
      <c r="AE293" s="146"/>
      <c r="AF293" s="146"/>
      <c r="AG293" s="146"/>
      <c r="AH293" s="146"/>
      <c r="AI293" s="146"/>
      <c r="AJ293" s="146"/>
      <c r="AK293" s="146"/>
      <c r="AL293" s="146"/>
      <c r="AM293" s="146"/>
      <c r="AN293" s="146"/>
      <c r="AO293" s="146"/>
      <c r="AP293" s="146"/>
      <c r="AQ293" s="146"/>
      <c r="AR293" s="146"/>
      <c r="AS293" s="146"/>
      <c r="AT293" s="146"/>
    </row>
    <row r="294" spans="1:46" ht="12.75">
      <c r="A294" s="146"/>
      <c r="B294" s="146"/>
      <c r="C294" s="146"/>
      <c r="D294" s="146"/>
      <c r="E294" s="146"/>
      <c r="F294" s="146"/>
      <c r="G294" s="146"/>
      <c r="H294" s="146"/>
      <c r="I294" s="146"/>
      <c r="J294" s="146"/>
      <c r="K294" s="146"/>
      <c r="L294" s="146"/>
      <c r="M294" s="146"/>
      <c r="N294" s="146"/>
      <c r="O294" s="146"/>
      <c r="P294" s="146"/>
      <c r="Q294" s="146"/>
      <c r="R294" s="146"/>
      <c r="S294" s="146"/>
      <c r="T294" s="146"/>
      <c r="U294" s="146"/>
      <c r="V294" s="146"/>
      <c r="W294" s="146"/>
      <c r="X294" s="146"/>
      <c r="Y294" s="146"/>
      <c r="Z294" s="146"/>
      <c r="AA294" s="146"/>
      <c r="AB294" s="146" t="s">
        <v>493</v>
      </c>
      <c r="AC294" s="146" t="s">
        <v>494</v>
      </c>
      <c r="AD294" s="146" t="s">
        <v>495</v>
      </c>
      <c r="AE294" s="146"/>
      <c r="AF294" s="146"/>
      <c r="AG294" s="146"/>
      <c r="AH294" s="146"/>
      <c r="AI294" s="146"/>
      <c r="AJ294" s="146"/>
      <c r="AK294" s="146"/>
      <c r="AL294" s="146"/>
      <c r="AM294" s="146"/>
      <c r="AN294" s="146"/>
      <c r="AO294" s="146"/>
      <c r="AP294" s="146"/>
      <c r="AQ294" s="146"/>
      <c r="AR294" s="146"/>
      <c r="AS294" s="146"/>
      <c r="AT294" s="146"/>
    </row>
    <row r="295" spans="1:46" ht="12.75">
      <c r="A295" s="146"/>
      <c r="B295" s="146"/>
      <c r="C295" s="146"/>
      <c r="D295" s="146"/>
      <c r="E295" s="146"/>
      <c r="F295" s="146"/>
      <c r="G295" s="146"/>
      <c r="H295" s="146"/>
      <c r="I295" s="146"/>
      <c r="J295" s="146"/>
      <c r="K295" s="146"/>
      <c r="L295" s="146"/>
      <c r="M295" s="146"/>
      <c r="N295" s="146"/>
      <c r="O295" s="146"/>
      <c r="P295" s="146"/>
      <c r="Q295" s="146"/>
      <c r="R295" s="146"/>
      <c r="S295" s="146"/>
      <c r="T295" s="146"/>
      <c r="U295" s="146"/>
      <c r="V295" s="146"/>
      <c r="W295" s="146"/>
      <c r="X295" s="146"/>
      <c r="Y295" s="146"/>
      <c r="Z295" s="146"/>
      <c r="AA295" s="146"/>
      <c r="AB295" s="146" t="s">
        <v>491</v>
      </c>
      <c r="AC295" s="146" t="s">
        <v>492</v>
      </c>
      <c r="AD295" s="146" t="s">
        <v>230</v>
      </c>
      <c r="AE295" s="146"/>
      <c r="AF295" s="146"/>
      <c r="AG295" s="146"/>
      <c r="AH295" s="146"/>
      <c r="AI295" s="146"/>
      <c r="AJ295" s="146"/>
      <c r="AK295" s="146"/>
      <c r="AL295" s="146"/>
      <c r="AM295" s="146"/>
      <c r="AN295" s="146"/>
      <c r="AO295" s="146"/>
      <c r="AP295" s="146"/>
      <c r="AQ295" s="146"/>
      <c r="AR295" s="146"/>
      <c r="AS295" s="146"/>
      <c r="AT295" s="146"/>
    </row>
    <row r="296" spans="1:46" ht="12.75">
      <c r="A296" s="146"/>
      <c r="B296" s="146"/>
      <c r="C296" s="146"/>
      <c r="D296" s="146"/>
      <c r="E296" s="146"/>
      <c r="F296" s="146"/>
      <c r="G296" s="146"/>
      <c r="H296" s="146"/>
      <c r="I296" s="146"/>
      <c r="J296" s="146"/>
      <c r="K296" s="146"/>
      <c r="L296" s="146"/>
      <c r="M296" s="146"/>
      <c r="N296" s="146"/>
      <c r="O296" s="146"/>
      <c r="P296" s="146"/>
      <c r="Q296" s="146"/>
      <c r="R296" s="146"/>
      <c r="S296" s="146"/>
      <c r="T296" s="146"/>
      <c r="U296" s="146"/>
      <c r="V296" s="146"/>
      <c r="W296" s="146"/>
      <c r="X296" s="146"/>
      <c r="Y296" s="146"/>
      <c r="Z296" s="146"/>
      <c r="AA296" s="146"/>
      <c r="AB296" s="146" t="s">
        <v>498</v>
      </c>
      <c r="AC296" s="146" t="s">
        <v>499</v>
      </c>
      <c r="AD296" s="146" t="s">
        <v>207</v>
      </c>
      <c r="AE296" s="146"/>
      <c r="AF296" s="146"/>
      <c r="AG296" s="146"/>
      <c r="AH296" s="146"/>
      <c r="AI296" s="146"/>
      <c r="AJ296" s="146"/>
      <c r="AK296" s="146"/>
      <c r="AL296" s="146"/>
      <c r="AM296" s="146"/>
      <c r="AN296" s="146"/>
      <c r="AO296" s="146"/>
      <c r="AP296" s="146"/>
      <c r="AQ296" s="146"/>
      <c r="AR296" s="146"/>
      <c r="AS296" s="146"/>
      <c r="AT296" s="146"/>
    </row>
    <row r="297" spans="1:46" ht="12.75">
      <c r="A297" s="146"/>
      <c r="B297" s="146"/>
      <c r="C297" s="146"/>
      <c r="D297" s="146"/>
      <c r="E297" s="146"/>
      <c r="F297" s="146"/>
      <c r="G297" s="146"/>
      <c r="H297" s="146"/>
      <c r="I297" s="146"/>
      <c r="J297" s="146"/>
      <c r="K297" s="146"/>
      <c r="L297" s="146"/>
      <c r="M297" s="146"/>
      <c r="N297" s="146"/>
      <c r="O297" s="146"/>
      <c r="P297" s="146"/>
      <c r="Q297" s="146"/>
      <c r="R297" s="146"/>
      <c r="S297" s="146"/>
      <c r="T297" s="146"/>
      <c r="U297" s="146"/>
      <c r="V297" s="146"/>
      <c r="W297" s="146"/>
      <c r="X297" s="146"/>
      <c r="Y297" s="146"/>
      <c r="Z297" s="146"/>
      <c r="AA297" s="146"/>
      <c r="AB297" s="146" t="s">
        <v>252</v>
      </c>
      <c r="AC297" s="146" t="s">
        <v>253</v>
      </c>
      <c r="AD297" s="146" t="s">
        <v>254</v>
      </c>
      <c r="AE297" s="146"/>
      <c r="AF297" s="146"/>
      <c r="AG297" s="146"/>
      <c r="AH297" s="146"/>
      <c r="AI297" s="146"/>
      <c r="AJ297" s="146"/>
      <c r="AK297" s="146"/>
      <c r="AL297" s="146"/>
      <c r="AM297" s="146"/>
      <c r="AN297" s="146"/>
      <c r="AO297" s="146"/>
      <c r="AP297" s="146"/>
      <c r="AQ297" s="146"/>
      <c r="AR297" s="146"/>
      <c r="AS297" s="146"/>
      <c r="AT297" s="146"/>
    </row>
    <row r="298" spans="1:46" ht="12.75">
      <c r="A298" s="146"/>
      <c r="B298" s="146"/>
      <c r="C298" s="146"/>
      <c r="D298" s="146"/>
      <c r="E298" s="146"/>
      <c r="F298" s="146"/>
      <c r="G298" s="146"/>
      <c r="H298" s="146"/>
      <c r="I298" s="146"/>
      <c r="J298" s="146"/>
      <c r="K298" s="146"/>
      <c r="L298" s="146"/>
      <c r="M298" s="146"/>
      <c r="N298" s="146"/>
      <c r="O298" s="146"/>
      <c r="P298" s="146"/>
      <c r="Q298" s="146"/>
      <c r="R298" s="146"/>
      <c r="S298" s="146"/>
      <c r="T298" s="146"/>
      <c r="U298" s="146"/>
      <c r="V298" s="146"/>
      <c r="W298" s="146"/>
      <c r="X298" s="146"/>
      <c r="Y298" s="146"/>
      <c r="Z298" s="146"/>
      <c r="AA298" s="146"/>
      <c r="AB298" s="146" t="s">
        <v>252</v>
      </c>
      <c r="AC298" s="146" t="s">
        <v>253</v>
      </c>
      <c r="AD298" s="146" t="s">
        <v>254</v>
      </c>
      <c r="AE298" s="146"/>
      <c r="AF298" s="146"/>
      <c r="AG298" s="146"/>
      <c r="AH298" s="146"/>
      <c r="AI298" s="146"/>
      <c r="AJ298" s="146"/>
      <c r="AK298" s="146"/>
      <c r="AL298" s="146"/>
      <c r="AM298" s="146"/>
      <c r="AN298" s="146"/>
      <c r="AO298" s="146"/>
      <c r="AP298" s="146"/>
      <c r="AQ298" s="146"/>
      <c r="AR298" s="146"/>
      <c r="AS298" s="146"/>
      <c r="AT298" s="146"/>
    </row>
    <row r="299" spans="1:46" ht="12.75">
      <c r="A299" s="146"/>
      <c r="B299" s="146"/>
      <c r="C299" s="146"/>
      <c r="D299" s="146"/>
      <c r="E299" s="146"/>
      <c r="F299" s="146"/>
      <c r="G299" s="146"/>
      <c r="H299" s="146"/>
      <c r="I299" s="146"/>
      <c r="J299" s="146"/>
      <c r="K299" s="146"/>
      <c r="L299" s="146"/>
      <c r="M299" s="146"/>
      <c r="N299" s="146"/>
      <c r="O299" s="146"/>
      <c r="P299" s="146"/>
      <c r="Q299" s="146"/>
      <c r="R299" s="146"/>
      <c r="S299" s="146"/>
      <c r="T299" s="146"/>
      <c r="U299" s="146"/>
      <c r="V299" s="146"/>
      <c r="W299" s="146"/>
      <c r="X299" s="146"/>
      <c r="Y299" s="146"/>
      <c r="Z299" s="146"/>
      <c r="AA299" s="146"/>
      <c r="AB299" s="146" t="s">
        <v>496</v>
      </c>
      <c r="AC299" s="146" t="s">
        <v>497</v>
      </c>
      <c r="AD299" s="146" t="s">
        <v>247</v>
      </c>
      <c r="AE299" s="146"/>
      <c r="AF299" s="146"/>
      <c r="AG299" s="146"/>
      <c r="AH299" s="146"/>
      <c r="AI299" s="146"/>
      <c r="AJ299" s="146"/>
      <c r="AK299" s="146"/>
      <c r="AL299" s="146"/>
      <c r="AM299" s="146"/>
      <c r="AN299" s="146"/>
      <c r="AO299" s="146"/>
      <c r="AP299" s="146"/>
      <c r="AQ299" s="146"/>
      <c r="AR299" s="146"/>
      <c r="AS299" s="146"/>
      <c r="AT299" s="146"/>
    </row>
    <row r="300" spans="1:46" ht="12.75">
      <c r="A300" s="146"/>
      <c r="B300" s="146"/>
      <c r="C300" s="146"/>
      <c r="D300" s="146"/>
      <c r="E300" s="146"/>
      <c r="F300" s="146"/>
      <c r="G300" s="146"/>
      <c r="H300" s="146"/>
      <c r="I300" s="146"/>
      <c r="J300" s="146"/>
      <c r="K300" s="146"/>
      <c r="L300" s="146"/>
      <c r="M300" s="146"/>
      <c r="N300" s="146"/>
      <c r="O300" s="146"/>
      <c r="P300" s="146"/>
      <c r="Q300" s="146"/>
      <c r="R300" s="146"/>
      <c r="S300" s="146"/>
      <c r="T300" s="146"/>
      <c r="U300" s="146"/>
      <c r="V300" s="146"/>
      <c r="W300" s="146"/>
      <c r="X300" s="146"/>
      <c r="Y300" s="146"/>
      <c r="Z300" s="146"/>
      <c r="AA300" s="146"/>
      <c r="AB300" s="146" t="s">
        <v>255</v>
      </c>
      <c r="AC300" s="146" t="s">
        <v>256</v>
      </c>
      <c r="AD300" s="146" t="s">
        <v>257</v>
      </c>
      <c r="AE300" s="146"/>
      <c r="AF300" s="146"/>
      <c r="AG300" s="146"/>
      <c r="AH300" s="146"/>
      <c r="AI300" s="146"/>
      <c r="AJ300" s="146"/>
      <c r="AK300" s="146"/>
      <c r="AL300" s="146"/>
      <c r="AM300" s="146"/>
      <c r="AN300" s="146"/>
      <c r="AO300" s="146"/>
      <c r="AP300" s="146"/>
      <c r="AQ300" s="146"/>
      <c r="AR300" s="146"/>
      <c r="AS300" s="146"/>
      <c r="AT300" s="146"/>
    </row>
    <row r="301" spans="1:46" ht="12.75">
      <c r="A301" s="146"/>
      <c r="B301" s="146"/>
      <c r="C301" s="146"/>
      <c r="D301" s="146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  <c r="O301" s="146"/>
      <c r="P301" s="146"/>
      <c r="Q301" s="146"/>
      <c r="R301" s="146"/>
      <c r="S301" s="146"/>
      <c r="T301" s="146"/>
      <c r="U301" s="146"/>
      <c r="V301" s="146"/>
      <c r="W301" s="146"/>
      <c r="X301" s="146"/>
      <c r="Y301" s="146"/>
      <c r="Z301" s="146"/>
      <c r="AA301" s="146"/>
      <c r="AB301" s="146" t="s">
        <v>500</v>
      </c>
      <c r="AC301" s="146" t="s">
        <v>501</v>
      </c>
      <c r="AD301" s="146" t="s">
        <v>287</v>
      </c>
      <c r="AE301" s="146"/>
      <c r="AF301" s="146"/>
      <c r="AG301" s="146"/>
      <c r="AH301" s="146"/>
      <c r="AI301" s="146"/>
      <c r="AJ301" s="146"/>
      <c r="AK301" s="146"/>
      <c r="AL301" s="146"/>
      <c r="AM301" s="146"/>
      <c r="AN301" s="146"/>
      <c r="AO301" s="146"/>
      <c r="AP301" s="146"/>
      <c r="AQ301" s="146"/>
      <c r="AR301" s="146"/>
      <c r="AS301" s="146"/>
      <c r="AT301" s="146"/>
    </row>
    <row r="302" spans="1:46" ht="12.75">
      <c r="A302" s="146"/>
      <c r="B302" s="146"/>
      <c r="C302" s="146"/>
      <c r="D302" s="146"/>
      <c r="E302" s="146"/>
      <c r="F302" s="146"/>
      <c r="G302" s="146"/>
      <c r="H302" s="146"/>
      <c r="I302" s="146"/>
      <c r="J302" s="146"/>
      <c r="K302" s="146"/>
      <c r="L302" s="146"/>
      <c r="M302" s="146"/>
      <c r="N302" s="146"/>
      <c r="O302" s="146"/>
      <c r="P302" s="146"/>
      <c r="Q302" s="146"/>
      <c r="R302" s="146"/>
      <c r="S302" s="146"/>
      <c r="T302" s="146"/>
      <c r="U302" s="146"/>
      <c r="V302" s="146"/>
      <c r="W302" s="146"/>
      <c r="X302" s="146"/>
      <c r="Y302" s="146"/>
      <c r="Z302" s="146"/>
      <c r="AA302" s="146"/>
      <c r="AB302" s="146" t="s">
        <v>502</v>
      </c>
      <c r="AC302" s="146" t="s">
        <v>503</v>
      </c>
      <c r="AD302" s="146" t="s">
        <v>216</v>
      </c>
      <c r="AE302" s="146"/>
      <c r="AF302" s="146"/>
      <c r="AG302" s="146"/>
      <c r="AH302" s="146"/>
      <c r="AI302" s="146"/>
      <c r="AJ302" s="146"/>
      <c r="AK302" s="146"/>
      <c r="AL302" s="146"/>
      <c r="AM302" s="146"/>
      <c r="AN302" s="146"/>
      <c r="AO302" s="146"/>
      <c r="AP302" s="146"/>
      <c r="AQ302" s="146"/>
      <c r="AR302" s="146"/>
      <c r="AS302" s="146"/>
      <c r="AT302" s="146"/>
    </row>
    <row r="303" spans="1:46" ht="12.75">
      <c r="A303" s="146"/>
      <c r="B303" s="146"/>
      <c r="C303" s="146"/>
      <c r="D303" s="146"/>
      <c r="E303" s="146"/>
      <c r="F303" s="146"/>
      <c r="G303" s="146"/>
      <c r="H303" s="146"/>
      <c r="I303" s="146"/>
      <c r="J303" s="146"/>
      <c r="K303" s="146"/>
      <c r="L303" s="146"/>
      <c r="M303" s="146"/>
      <c r="N303" s="146"/>
      <c r="O303" s="146"/>
      <c r="P303" s="146"/>
      <c r="Q303" s="146"/>
      <c r="R303" s="146"/>
      <c r="S303" s="146"/>
      <c r="T303" s="146"/>
      <c r="U303" s="146"/>
      <c r="V303" s="146"/>
      <c r="W303" s="146"/>
      <c r="X303" s="146"/>
      <c r="Y303" s="146"/>
      <c r="Z303" s="146"/>
      <c r="AA303" s="146"/>
      <c r="AB303" s="146" t="s">
        <v>504</v>
      </c>
      <c r="AC303" s="146" t="s">
        <v>505</v>
      </c>
      <c r="AD303" s="146" t="s">
        <v>287</v>
      </c>
      <c r="AE303" s="146"/>
      <c r="AF303" s="146"/>
      <c r="AG303" s="146"/>
      <c r="AH303" s="146"/>
      <c r="AI303" s="146"/>
      <c r="AJ303" s="146"/>
      <c r="AK303" s="146"/>
      <c r="AL303" s="146"/>
      <c r="AM303" s="146"/>
      <c r="AN303" s="146"/>
      <c r="AO303" s="146"/>
      <c r="AP303" s="146"/>
      <c r="AQ303" s="146"/>
      <c r="AR303" s="146"/>
      <c r="AS303" s="146"/>
      <c r="AT303" s="146"/>
    </row>
    <row r="304" spans="1:46" ht="12.75">
      <c r="A304" s="146"/>
      <c r="B304" s="146"/>
      <c r="C304" s="146"/>
      <c r="D304" s="146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  <c r="O304" s="146"/>
      <c r="P304" s="146"/>
      <c r="Q304" s="146"/>
      <c r="R304" s="146"/>
      <c r="S304" s="146"/>
      <c r="T304" s="146"/>
      <c r="U304" s="146"/>
      <c r="V304" s="146"/>
      <c r="W304" s="146"/>
      <c r="X304" s="146"/>
      <c r="Y304" s="146"/>
      <c r="Z304" s="146"/>
      <c r="AA304" s="146"/>
      <c r="AB304" s="146" t="s">
        <v>506</v>
      </c>
      <c r="AC304" s="146" t="s">
        <v>507</v>
      </c>
      <c r="AD304" s="146" t="s">
        <v>508</v>
      </c>
      <c r="AE304" s="146"/>
      <c r="AF304" s="146"/>
      <c r="AG304" s="146"/>
      <c r="AH304" s="146"/>
      <c r="AI304" s="146"/>
      <c r="AJ304" s="146"/>
      <c r="AK304" s="146"/>
      <c r="AL304" s="146"/>
      <c r="AM304" s="146"/>
      <c r="AN304" s="146"/>
      <c r="AO304" s="146"/>
      <c r="AP304" s="146"/>
      <c r="AQ304" s="146"/>
      <c r="AR304" s="146"/>
      <c r="AS304" s="146"/>
      <c r="AT304" s="146"/>
    </row>
    <row r="305" spans="1:46" ht="12.75">
      <c r="A305" s="146"/>
      <c r="B305" s="146"/>
      <c r="C305" s="146"/>
      <c r="D305" s="146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  <c r="O305" s="146"/>
      <c r="P305" s="146"/>
      <c r="Q305" s="146"/>
      <c r="R305" s="146"/>
      <c r="S305" s="146"/>
      <c r="T305" s="146"/>
      <c r="U305" s="146"/>
      <c r="V305" s="146"/>
      <c r="W305" s="146"/>
      <c r="X305" s="146"/>
      <c r="Y305" s="146"/>
      <c r="Z305" s="146"/>
      <c r="AA305" s="146"/>
      <c r="AB305" s="146" t="s">
        <v>258</v>
      </c>
      <c r="AC305" s="146" t="s">
        <v>259</v>
      </c>
      <c r="AD305" s="146" t="s">
        <v>244</v>
      </c>
      <c r="AE305" s="146"/>
      <c r="AF305" s="146"/>
      <c r="AG305" s="146"/>
      <c r="AH305" s="146"/>
      <c r="AI305" s="146"/>
      <c r="AJ305" s="146"/>
      <c r="AK305" s="146"/>
      <c r="AL305" s="146"/>
      <c r="AM305" s="146"/>
      <c r="AN305" s="146"/>
      <c r="AO305" s="146"/>
      <c r="AP305" s="146"/>
      <c r="AQ305" s="146"/>
      <c r="AR305" s="146"/>
      <c r="AS305" s="146"/>
      <c r="AT305" s="146"/>
    </row>
    <row r="306" spans="1:46" ht="12.75">
      <c r="A306" s="146"/>
      <c r="B306" s="146"/>
      <c r="C306" s="146"/>
      <c r="D306" s="146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  <c r="O306" s="146"/>
      <c r="P306" s="146"/>
      <c r="Q306" s="146"/>
      <c r="R306" s="146"/>
      <c r="S306" s="146"/>
      <c r="T306" s="146"/>
      <c r="U306" s="146"/>
      <c r="V306" s="146"/>
      <c r="W306" s="146"/>
      <c r="X306" s="146"/>
      <c r="Y306" s="146"/>
      <c r="Z306" s="146"/>
      <c r="AA306" s="146"/>
      <c r="AB306" s="146" t="s">
        <v>258</v>
      </c>
      <c r="AC306" s="146" t="s">
        <v>259</v>
      </c>
      <c r="AD306" s="146" t="s">
        <v>244</v>
      </c>
      <c r="AE306" s="146"/>
      <c r="AF306" s="146"/>
      <c r="AG306" s="146"/>
      <c r="AH306" s="146"/>
      <c r="AI306" s="146"/>
      <c r="AJ306" s="146"/>
      <c r="AK306" s="146"/>
      <c r="AL306" s="146"/>
      <c r="AM306" s="146"/>
      <c r="AN306" s="146"/>
      <c r="AO306" s="146"/>
      <c r="AP306" s="146"/>
      <c r="AQ306" s="146"/>
      <c r="AR306" s="146"/>
      <c r="AS306" s="146"/>
      <c r="AT306" s="146"/>
    </row>
    <row r="307" spans="1:46" ht="12.75">
      <c r="A307" s="146"/>
      <c r="B307" s="146"/>
      <c r="C307" s="146"/>
      <c r="D307" s="146"/>
      <c r="E307" s="146"/>
      <c r="F307" s="146"/>
      <c r="G307" s="146"/>
      <c r="H307" s="146"/>
      <c r="I307" s="146"/>
      <c r="J307" s="146"/>
      <c r="K307" s="146"/>
      <c r="L307" s="146"/>
      <c r="M307" s="146"/>
      <c r="N307" s="146"/>
      <c r="O307" s="146"/>
      <c r="P307" s="146"/>
      <c r="Q307" s="146"/>
      <c r="R307" s="146"/>
      <c r="S307" s="146"/>
      <c r="T307" s="146"/>
      <c r="U307" s="146"/>
      <c r="V307" s="146"/>
      <c r="W307" s="146"/>
      <c r="X307" s="146"/>
      <c r="Y307" s="146"/>
      <c r="Z307" s="146"/>
      <c r="AA307" s="146"/>
      <c r="AB307" s="146" t="s">
        <v>509</v>
      </c>
      <c r="AC307" s="146" t="s">
        <v>510</v>
      </c>
      <c r="AD307" s="146" t="s">
        <v>230</v>
      </c>
      <c r="AE307" s="146"/>
      <c r="AF307" s="146"/>
      <c r="AG307" s="146"/>
      <c r="AH307" s="146"/>
      <c r="AI307" s="146"/>
      <c r="AJ307" s="146"/>
      <c r="AK307" s="146"/>
      <c r="AL307" s="146"/>
      <c r="AM307" s="146"/>
      <c r="AN307" s="146"/>
      <c r="AO307" s="146"/>
      <c r="AP307" s="146"/>
      <c r="AQ307" s="146"/>
      <c r="AR307" s="146"/>
      <c r="AS307" s="146"/>
      <c r="AT307" s="146"/>
    </row>
    <row r="308" spans="1:46" ht="12.75">
      <c r="A308" s="146"/>
      <c r="B308" s="146"/>
      <c r="C308" s="146"/>
      <c r="D308" s="146"/>
      <c r="E308" s="146"/>
      <c r="F308" s="146"/>
      <c r="G308" s="146"/>
      <c r="H308" s="146"/>
      <c r="I308" s="146"/>
      <c r="J308" s="146"/>
      <c r="K308" s="146"/>
      <c r="L308" s="146"/>
      <c r="M308" s="146"/>
      <c r="N308" s="146"/>
      <c r="O308" s="146"/>
      <c r="P308" s="146"/>
      <c r="Q308" s="146"/>
      <c r="R308" s="146"/>
      <c r="S308" s="146"/>
      <c r="T308" s="146"/>
      <c r="U308" s="146"/>
      <c r="V308" s="146"/>
      <c r="W308" s="146"/>
      <c r="X308" s="146"/>
      <c r="Y308" s="146"/>
      <c r="Z308" s="146"/>
      <c r="AA308" s="146"/>
      <c r="AB308" s="146" t="s">
        <v>260</v>
      </c>
      <c r="AC308" s="146" t="s">
        <v>261</v>
      </c>
      <c r="AD308" s="146" t="s">
        <v>244</v>
      </c>
      <c r="AE308" s="146"/>
      <c r="AF308" s="146"/>
      <c r="AG308" s="146"/>
      <c r="AH308" s="146"/>
      <c r="AI308" s="146"/>
      <c r="AJ308" s="146"/>
      <c r="AK308" s="146"/>
      <c r="AL308" s="146"/>
      <c r="AM308" s="146"/>
      <c r="AN308" s="146"/>
      <c r="AO308" s="146"/>
      <c r="AP308" s="146"/>
      <c r="AQ308" s="146"/>
      <c r="AR308" s="146"/>
      <c r="AS308" s="146"/>
      <c r="AT308" s="146"/>
    </row>
    <row r="309" spans="1:46" ht="12.75">
      <c r="A309" s="146"/>
      <c r="B309" s="146"/>
      <c r="C309" s="146"/>
      <c r="D309" s="146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  <c r="O309" s="146"/>
      <c r="P309" s="146"/>
      <c r="Q309" s="146"/>
      <c r="R309" s="146"/>
      <c r="S309" s="146"/>
      <c r="T309" s="146"/>
      <c r="U309" s="146"/>
      <c r="V309" s="146"/>
      <c r="W309" s="146"/>
      <c r="X309" s="146"/>
      <c r="Y309" s="146"/>
      <c r="Z309" s="146"/>
      <c r="AA309" s="146"/>
      <c r="AB309" s="146" t="s">
        <v>511</v>
      </c>
      <c r="AC309" s="146" t="s">
        <v>512</v>
      </c>
      <c r="AD309" s="146" t="s">
        <v>513</v>
      </c>
      <c r="AE309" s="146"/>
      <c r="AF309" s="146"/>
      <c r="AG309" s="146"/>
      <c r="AH309" s="146"/>
      <c r="AI309" s="146"/>
      <c r="AJ309" s="146"/>
      <c r="AK309" s="146"/>
      <c r="AL309" s="146"/>
      <c r="AM309" s="146"/>
      <c r="AN309" s="146"/>
      <c r="AO309" s="146"/>
      <c r="AP309" s="146"/>
      <c r="AQ309" s="146"/>
      <c r="AR309" s="146"/>
      <c r="AS309" s="146"/>
      <c r="AT309" s="146"/>
    </row>
    <row r="310" spans="1:46" ht="12.75">
      <c r="A310" s="146"/>
      <c r="B310" s="146"/>
      <c r="C310" s="146"/>
      <c r="D310" s="146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  <c r="O310" s="146"/>
      <c r="P310" s="146"/>
      <c r="Q310" s="146"/>
      <c r="R310" s="146"/>
      <c r="S310" s="146"/>
      <c r="T310" s="146"/>
      <c r="U310" s="146"/>
      <c r="V310" s="146"/>
      <c r="W310" s="146"/>
      <c r="X310" s="146"/>
      <c r="Y310" s="146"/>
      <c r="Z310" s="146"/>
      <c r="AA310" s="146"/>
      <c r="AB310" s="146" t="s">
        <v>514</v>
      </c>
      <c r="AC310" s="146" t="s">
        <v>515</v>
      </c>
      <c r="AD310" s="146" t="s">
        <v>254</v>
      </c>
      <c r="AE310" s="146"/>
      <c r="AF310" s="146"/>
      <c r="AG310" s="146"/>
      <c r="AH310" s="146"/>
      <c r="AI310" s="146"/>
      <c r="AJ310" s="146"/>
      <c r="AK310" s="146"/>
      <c r="AL310" s="146"/>
      <c r="AM310" s="146"/>
      <c r="AN310" s="146"/>
      <c r="AO310" s="146"/>
      <c r="AP310" s="146"/>
      <c r="AQ310" s="146"/>
      <c r="AR310" s="146"/>
      <c r="AS310" s="146"/>
      <c r="AT310" s="146"/>
    </row>
    <row r="311" spans="1:46" ht="12.75">
      <c r="A311" s="146"/>
      <c r="B311" s="146"/>
      <c r="C311" s="146"/>
      <c r="D311" s="146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  <c r="O311" s="146"/>
      <c r="P311" s="146"/>
      <c r="Q311" s="146"/>
      <c r="R311" s="146"/>
      <c r="S311" s="146"/>
      <c r="T311" s="146"/>
      <c r="U311" s="146"/>
      <c r="V311" s="146"/>
      <c r="W311" s="146"/>
      <c r="X311" s="146"/>
      <c r="Y311" s="146"/>
      <c r="Z311" s="146"/>
      <c r="AA311" s="146"/>
      <c r="AB311" s="146" t="s">
        <v>516</v>
      </c>
      <c r="AC311" s="146" t="s">
        <v>517</v>
      </c>
      <c r="AD311" s="146" t="s">
        <v>230</v>
      </c>
      <c r="AE311" s="146"/>
      <c r="AF311" s="146"/>
      <c r="AG311" s="146"/>
      <c r="AH311" s="146"/>
      <c r="AI311" s="146"/>
      <c r="AJ311" s="146"/>
      <c r="AK311" s="146"/>
      <c r="AL311" s="146"/>
      <c r="AM311" s="146"/>
      <c r="AN311" s="146"/>
      <c r="AO311" s="146"/>
      <c r="AP311" s="146"/>
      <c r="AQ311" s="146"/>
      <c r="AR311" s="146"/>
      <c r="AS311" s="146"/>
      <c r="AT311" s="146"/>
    </row>
    <row r="312" spans="1:46" ht="12.75">
      <c r="A312" s="146"/>
      <c r="B312" s="146"/>
      <c r="C312" s="146"/>
      <c r="D312" s="146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  <c r="O312" s="146"/>
      <c r="P312" s="146"/>
      <c r="Q312" s="146"/>
      <c r="R312" s="146"/>
      <c r="S312" s="146"/>
      <c r="T312" s="146"/>
      <c r="U312" s="146"/>
      <c r="V312" s="146"/>
      <c r="W312" s="146"/>
      <c r="X312" s="146"/>
      <c r="Y312" s="146"/>
      <c r="Z312" s="146"/>
      <c r="AA312" s="146"/>
      <c r="AB312" s="146" t="s">
        <v>518</v>
      </c>
      <c r="AC312" s="146" t="s">
        <v>519</v>
      </c>
      <c r="AD312" s="146" t="s">
        <v>216</v>
      </c>
      <c r="AE312" s="146"/>
      <c r="AF312" s="146"/>
      <c r="AG312" s="146"/>
      <c r="AH312" s="146"/>
      <c r="AI312" s="146"/>
      <c r="AJ312" s="146"/>
      <c r="AK312" s="146"/>
      <c r="AL312" s="146"/>
      <c r="AM312" s="146"/>
      <c r="AN312" s="146"/>
      <c r="AO312" s="146"/>
      <c r="AP312" s="146"/>
      <c r="AQ312" s="146"/>
      <c r="AR312" s="146"/>
      <c r="AS312" s="146"/>
      <c r="AT312" s="146"/>
    </row>
    <row r="313" spans="1:46" ht="12.75">
      <c r="A313" s="146"/>
      <c r="B313" s="146"/>
      <c r="C313" s="146"/>
      <c r="D313" s="146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  <c r="O313" s="146"/>
      <c r="P313" s="146"/>
      <c r="Q313" s="146"/>
      <c r="R313" s="146"/>
      <c r="S313" s="146"/>
      <c r="T313" s="146"/>
      <c r="U313" s="146"/>
      <c r="V313" s="146"/>
      <c r="W313" s="146"/>
      <c r="X313" s="146"/>
      <c r="Y313" s="146"/>
      <c r="Z313" s="146"/>
      <c r="AA313" s="146"/>
      <c r="AB313" s="146" t="s">
        <v>262</v>
      </c>
      <c r="AC313" s="146" t="s">
        <v>263</v>
      </c>
      <c r="AD313" s="146" t="s">
        <v>264</v>
      </c>
      <c r="AE313" s="146"/>
      <c r="AF313" s="146"/>
      <c r="AG313" s="146"/>
      <c r="AH313" s="146"/>
      <c r="AI313" s="146"/>
      <c r="AJ313" s="146"/>
      <c r="AK313" s="146"/>
      <c r="AL313" s="146"/>
      <c r="AM313" s="146"/>
      <c r="AN313" s="146"/>
      <c r="AO313" s="146"/>
      <c r="AP313" s="146"/>
      <c r="AQ313" s="146"/>
      <c r="AR313" s="146"/>
      <c r="AS313" s="146"/>
      <c r="AT313" s="146"/>
    </row>
    <row r="314" spans="1:46" ht="12.75">
      <c r="A314" s="146"/>
      <c r="B314" s="146"/>
      <c r="C314" s="146"/>
      <c r="D314" s="146"/>
      <c r="E314" s="146"/>
      <c r="F314" s="146"/>
      <c r="G314" s="146"/>
      <c r="H314" s="146"/>
      <c r="I314" s="146"/>
      <c r="J314" s="146"/>
      <c r="K314" s="146"/>
      <c r="L314" s="146"/>
      <c r="M314" s="146"/>
      <c r="N314" s="146"/>
      <c r="O314" s="146"/>
      <c r="P314" s="146"/>
      <c r="Q314" s="146"/>
      <c r="R314" s="146"/>
      <c r="S314" s="146"/>
      <c r="T314" s="146"/>
      <c r="U314" s="146"/>
      <c r="V314" s="146"/>
      <c r="W314" s="146"/>
      <c r="X314" s="146"/>
      <c r="Y314" s="146"/>
      <c r="Z314" s="146"/>
      <c r="AA314" s="146"/>
      <c r="AB314" s="146" t="s">
        <v>522</v>
      </c>
      <c r="AC314" s="146" t="s">
        <v>523</v>
      </c>
      <c r="AD314" s="146" t="s">
        <v>216</v>
      </c>
      <c r="AE314" s="146"/>
      <c r="AF314" s="146"/>
      <c r="AG314" s="146"/>
      <c r="AH314" s="146"/>
      <c r="AI314" s="146"/>
      <c r="AJ314" s="146"/>
      <c r="AK314" s="146"/>
      <c r="AL314" s="146"/>
      <c r="AM314" s="146"/>
      <c r="AN314" s="146"/>
      <c r="AO314" s="146"/>
      <c r="AP314" s="146"/>
      <c r="AQ314" s="146"/>
      <c r="AR314" s="146"/>
      <c r="AS314" s="146"/>
      <c r="AT314" s="146"/>
    </row>
    <row r="315" spans="1:46" ht="12.75">
      <c r="A315" s="146"/>
      <c r="B315" s="146"/>
      <c r="C315" s="146"/>
      <c r="D315" s="146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  <c r="O315" s="146"/>
      <c r="P315" s="146"/>
      <c r="Q315" s="146"/>
      <c r="R315" s="146"/>
      <c r="S315" s="146"/>
      <c r="T315" s="146"/>
      <c r="U315" s="146"/>
      <c r="V315" s="146"/>
      <c r="W315" s="146"/>
      <c r="X315" s="146"/>
      <c r="Y315" s="146"/>
      <c r="Z315" s="146"/>
      <c r="AA315" s="146"/>
      <c r="AB315" s="146" t="s">
        <v>524</v>
      </c>
      <c r="AC315" s="146" t="s">
        <v>525</v>
      </c>
      <c r="AD315" s="146" t="s">
        <v>247</v>
      </c>
      <c r="AE315" s="146"/>
      <c r="AF315" s="146"/>
      <c r="AG315" s="146"/>
      <c r="AH315" s="146"/>
      <c r="AI315" s="146"/>
      <c r="AJ315" s="146"/>
      <c r="AK315" s="146"/>
      <c r="AL315" s="146"/>
      <c r="AM315" s="146"/>
      <c r="AN315" s="146"/>
      <c r="AO315" s="146"/>
      <c r="AP315" s="146"/>
      <c r="AQ315" s="146"/>
      <c r="AR315" s="146"/>
      <c r="AS315" s="146"/>
      <c r="AT315" s="146"/>
    </row>
    <row r="316" spans="1:46" ht="12.75">
      <c r="A316" s="146"/>
      <c r="B316" s="146"/>
      <c r="C316" s="146"/>
      <c r="D316" s="146"/>
      <c r="E316" s="146"/>
      <c r="F316" s="146"/>
      <c r="G316" s="146"/>
      <c r="H316" s="146"/>
      <c r="I316" s="146"/>
      <c r="J316" s="146"/>
      <c r="K316" s="146"/>
      <c r="L316" s="146"/>
      <c r="M316" s="146"/>
      <c r="N316" s="146"/>
      <c r="O316" s="146"/>
      <c r="P316" s="146"/>
      <c r="Q316" s="146"/>
      <c r="R316" s="146"/>
      <c r="S316" s="146"/>
      <c r="T316" s="146"/>
      <c r="U316" s="146"/>
      <c r="V316" s="146"/>
      <c r="W316" s="146"/>
      <c r="X316" s="146"/>
      <c r="Y316" s="146"/>
      <c r="Z316" s="146"/>
      <c r="AA316" s="146"/>
      <c r="AB316" s="146" t="s">
        <v>526</v>
      </c>
      <c r="AC316" s="146" t="s">
        <v>527</v>
      </c>
      <c r="AD316" s="146" t="s">
        <v>244</v>
      </c>
      <c r="AE316" s="146"/>
      <c r="AF316" s="146"/>
      <c r="AG316" s="146"/>
      <c r="AH316" s="146"/>
      <c r="AI316" s="146"/>
      <c r="AJ316" s="146"/>
      <c r="AK316" s="146"/>
      <c r="AL316" s="146"/>
      <c r="AM316" s="146"/>
      <c r="AN316" s="146"/>
      <c r="AO316" s="146"/>
      <c r="AP316" s="146"/>
      <c r="AQ316" s="146"/>
      <c r="AR316" s="146"/>
      <c r="AS316" s="146"/>
      <c r="AT316" s="146"/>
    </row>
    <row r="317" spans="1:46" ht="12.75">
      <c r="A317" s="146"/>
      <c r="B317" s="146"/>
      <c r="C317" s="146"/>
      <c r="D317" s="146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  <c r="O317" s="146"/>
      <c r="P317" s="146"/>
      <c r="Q317" s="146"/>
      <c r="R317" s="146"/>
      <c r="S317" s="146"/>
      <c r="T317" s="146"/>
      <c r="U317" s="146"/>
      <c r="V317" s="146"/>
      <c r="W317" s="146"/>
      <c r="X317" s="146"/>
      <c r="Y317" s="146"/>
      <c r="Z317" s="146"/>
      <c r="AA317" s="146"/>
      <c r="AB317" s="146" t="s">
        <v>528</v>
      </c>
      <c r="AC317" s="146" t="s">
        <v>529</v>
      </c>
      <c r="AD317" s="146" t="s">
        <v>304</v>
      </c>
      <c r="AE317" s="146"/>
      <c r="AF317" s="146"/>
      <c r="AG317" s="146"/>
      <c r="AH317" s="146"/>
      <c r="AI317" s="146"/>
      <c r="AJ317" s="146"/>
      <c r="AK317" s="146"/>
      <c r="AL317" s="146"/>
      <c r="AM317" s="146"/>
      <c r="AN317" s="146"/>
      <c r="AO317" s="146"/>
      <c r="AP317" s="146"/>
      <c r="AQ317" s="146"/>
      <c r="AR317" s="146"/>
      <c r="AS317" s="146"/>
      <c r="AT317" s="146"/>
    </row>
    <row r="318" spans="1:46" ht="12.75">
      <c r="A318" s="146"/>
      <c r="B318" s="146"/>
      <c r="C318" s="146"/>
      <c r="D318" s="146"/>
      <c r="E318" s="146"/>
      <c r="F318" s="146"/>
      <c r="G318" s="146"/>
      <c r="H318" s="146"/>
      <c r="I318" s="146"/>
      <c r="J318" s="146"/>
      <c r="K318" s="146"/>
      <c r="L318" s="146"/>
      <c r="M318" s="146"/>
      <c r="N318" s="146"/>
      <c r="O318" s="146"/>
      <c r="P318" s="146"/>
      <c r="Q318" s="146"/>
      <c r="R318" s="146"/>
      <c r="S318" s="146"/>
      <c r="T318" s="146"/>
      <c r="U318" s="146"/>
      <c r="V318" s="146"/>
      <c r="W318" s="146"/>
      <c r="X318" s="146"/>
      <c r="Y318" s="146"/>
      <c r="Z318" s="146"/>
      <c r="AA318" s="146"/>
      <c r="AB318" s="146" t="s">
        <v>530</v>
      </c>
      <c r="AC318" s="146" t="s">
        <v>531</v>
      </c>
      <c r="AD318" s="146" t="s">
        <v>304</v>
      </c>
      <c r="AE318" s="146"/>
      <c r="AF318" s="146"/>
      <c r="AG318" s="146"/>
      <c r="AH318" s="146"/>
      <c r="AI318" s="146"/>
      <c r="AJ318" s="146"/>
      <c r="AK318" s="146"/>
      <c r="AL318" s="146"/>
      <c r="AM318" s="146"/>
      <c r="AN318" s="146"/>
      <c r="AO318" s="146"/>
      <c r="AP318" s="146"/>
      <c r="AQ318" s="146"/>
      <c r="AR318" s="146"/>
      <c r="AS318" s="146"/>
      <c r="AT318" s="146"/>
    </row>
    <row r="319" spans="1:46" ht="12.75">
      <c r="A319" s="146"/>
      <c r="B319" s="146"/>
      <c r="C319" s="146"/>
      <c r="D319" s="146"/>
      <c r="E319" s="146"/>
      <c r="F319" s="146"/>
      <c r="G319" s="146"/>
      <c r="H319" s="146"/>
      <c r="I319" s="146"/>
      <c r="J319" s="146"/>
      <c r="K319" s="146"/>
      <c r="L319" s="146"/>
      <c r="M319" s="146"/>
      <c r="N319" s="146"/>
      <c r="O319" s="146"/>
      <c r="P319" s="146"/>
      <c r="Q319" s="146"/>
      <c r="R319" s="146"/>
      <c r="S319" s="146"/>
      <c r="T319" s="146"/>
      <c r="U319" s="146"/>
      <c r="V319" s="146"/>
      <c r="W319" s="146"/>
      <c r="X319" s="146"/>
      <c r="Y319" s="146"/>
      <c r="Z319" s="146"/>
      <c r="AA319" s="146"/>
      <c r="AB319" s="146" t="s">
        <v>520</v>
      </c>
      <c r="AC319" s="146" t="s">
        <v>521</v>
      </c>
      <c r="AD319" s="146" t="s">
        <v>216</v>
      </c>
      <c r="AE319" s="146"/>
      <c r="AF319" s="146"/>
      <c r="AG319" s="146"/>
      <c r="AH319" s="146"/>
      <c r="AI319" s="146"/>
      <c r="AJ319" s="146"/>
      <c r="AK319" s="146"/>
      <c r="AL319" s="146"/>
      <c r="AM319" s="146"/>
      <c r="AN319" s="146"/>
      <c r="AO319" s="146"/>
      <c r="AP319" s="146"/>
      <c r="AQ319" s="146"/>
      <c r="AR319" s="146"/>
      <c r="AS319" s="146"/>
      <c r="AT319" s="146"/>
    </row>
    <row r="320" spans="1:46" ht="12.75">
      <c r="A320" s="146"/>
      <c r="B320" s="146"/>
      <c r="C320" s="146"/>
      <c r="D320" s="146"/>
      <c r="E320" s="146"/>
      <c r="F320" s="146"/>
      <c r="G320" s="146"/>
      <c r="H320" s="146"/>
      <c r="I320" s="146"/>
      <c r="J320" s="146"/>
      <c r="K320" s="146"/>
      <c r="L320" s="146"/>
      <c r="M320" s="146"/>
      <c r="N320" s="146"/>
      <c r="O320" s="146"/>
      <c r="P320" s="146"/>
      <c r="Q320" s="146"/>
      <c r="R320" s="146"/>
      <c r="S320" s="146"/>
      <c r="T320" s="146"/>
      <c r="U320" s="146"/>
      <c r="V320" s="146"/>
      <c r="W320" s="146"/>
      <c r="X320" s="146"/>
      <c r="Y320" s="146"/>
      <c r="Z320" s="146"/>
      <c r="AA320" s="146"/>
      <c r="AB320" s="146" t="s">
        <v>532</v>
      </c>
      <c r="AC320" s="146" t="s">
        <v>533</v>
      </c>
      <c r="AD320" s="146" t="s">
        <v>247</v>
      </c>
      <c r="AE320" s="146"/>
      <c r="AF320" s="146"/>
      <c r="AG320" s="146"/>
      <c r="AH320" s="146"/>
      <c r="AI320" s="146"/>
      <c r="AJ320" s="146"/>
      <c r="AK320" s="146"/>
      <c r="AL320" s="146"/>
      <c r="AM320" s="146"/>
      <c r="AN320" s="146"/>
      <c r="AO320" s="146"/>
      <c r="AP320" s="146"/>
      <c r="AQ320" s="146"/>
      <c r="AR320" s="146"/>
      <c r="AS320" s="146"/>
      <c r="AT320" s="146"/>
    </row>
    <row r="321" spans="1:46" ht="12.75">
      <c r="A321" s="146"/>
      <c r="B321" s="146"/>
      <c r="C321" s="146"/>
      <c r="D321" s="146"/>
      <c r="E321" s="146"/>
      <c r="F321" s="146"/>
      <c r="G321" s="146"/>
      <c r="H321" s="146"/>
      <c r="I321" s="146"/>
      <c r="J321" s="146"/>
      <c r="K321" s="146"/>
      <c r="L321" s="146"/>
      <c r="M321" s="146"/>
      <c r="N321" s="146"/>
      <c r="O321" s="146"/>
      <c r="P321" s="146"/>
      <c r="Q321" s="146"/>
      <c r="R321" s="146"/>
      <c r="S321" s="146"/>
      <c r="T321" s="146"/>
      <c r="U321" s="146"/>
      <c r="V321" s="146"/>
      <c r="W321" s="146"/>
      <c r="X321" s="146"/>
      <c r="Y321" s="146"/>
      <c r="Z321" s="146"/>
      <c r="AA321" s="146"/>
      <c r="AB321" s="146" t="s">
        <v>265</v>
      </c>
      <c r="AC321" s="146" t="s">
        <v>266</v>
      </c>
      <c r="AD321" s="146" t="s">
        <v>264</v>
      </c>
      <c r="AE321" s="146"/>
      <c r="AF321" s="146"/>
      <c r="AG321" s="146"/>
      <c r="AH321" s="146"/>
      <c r="AI321" s="146"/>
      <c r="AJ321" s="146"/>
      <c r="AK321" s="146"/>
      <c r="AL321" s="146"/>
      <c r="AM321" s="146"/>
      <c r="AN321" s="146"/>
      <c r="AO321" s="146"/>
      <c r="AP321" s="146"/>
      <c r="AQ321" s="146"/>
      <c r="AR321" s="146"/>
      <c r="AS321" s="146"/>
      <c r="AT321" s="146"/>
    </row>
    <row r="322" spans="1:46" ht="12.75">
      <c r="A322" s="146"/>
      <c r="B322" s="146"/>
      <c r="C322" s="146"/>
      <c r="D322" s="146"/>
      <c r="E322" s="146"/>
      <c r="F322" s="146"/>
      <c r="G322" s="146"/>
      <c r="H322" s="146"/>
      <c r="I322" s="146"/>
      <c r="J322" s="146"/>
      <c r="K322" s="146"/>
      <c r="L322" s="146"/>
      <c r="M322" s="146"/>
      <c r="N322" s="146"/>
      <c r="O322" s="146"/>
      <c r="P322" s="146"/>
      <c r="Q322" s="146"/>
      <c r="R322" s="146"/>
      <c r="S322" s="146"/>
      <c r="T322" s="146"/>
      <c r="U322" s="146"/>
      <c r="V322" s="146"/>
      <c r="W322" s="146"/>
      <c r="X322" s="146"/>
      <c r="Y322" s="146"/>
      <c r="Z322" s="146"/>
      <c r="AA322" s="146"/>
      <c r="AB322" s="146" t="s">
        <v>534</v>
      </c>
      <c r="AC322" s="146" t="s">
        <v>535</v>
      </c>
      <c r="AD322" s="146" t="s">
        <v>230</v>
      </c>
      <c r="AE322" s="146"/>
      <c r="AF322" s="146"/>
      <c r="AG322" s="146"/>
      <c r="AH322" s="146"/>
      <c r="AI322" s="146"/>
      <c r="AJ322" s="146"/>
      <c r="AK322" s="146"/>
      <c r="AL322" s="146"/>
      <c r="AM322" s="146"/>
      <c r="AN322" s="146"/>
      <c r="AO322" s="146"/>
      <c r="AP322" s="146"/>
      <c r="AQ322" s="146"/>
      <c r="AR322" s="146"/>
      <c r="AS322" s="146"/>
      <c r="AT322" s="146"/>
    </row>
    <row r="323" spans="1:46" ht="12.75">
      <c r="A323" s="146"/>
      <c r="B323" s="146"/>
      <c r="C323" s="146"/>
      <c r="D323" s="146"/>
      <c r="E323" s="146"/>
      <c r="F323" s="146"/>
      <c r="G323" s="146"/>
      <c r="H323" s="146"/>
      <c r="I323" s="146"/>
      <c r="J323" s="146"/>
      <c r="K323" s="146"/>
      <c r="L323" s="146"/>
      <c r="M323" s="146"/>
      <c r="N323" s="146"/>
      <c r="O323" s="146"/>
      <c r="P323" s="146"/>
      <c r="Q323" s="146"/>
      <c r="R323" s="146"/>
      <c r="S323" s="146"/>
      <c r="T323" s="146"/>
      <c r="U323" s="146"/>
      <c r="V323" s="146"/>
      <c r="W323" s="146"/>
      <c r="X323" s="146"/>
      <c r="Y323" s="146"/>
      <c r="Z323" s="146"/>
      <c r="AA323" s="146"/>
      <c r="AB323" s="146" t="s">
        <v>538</v>
      </c>
      <c r="AC323" s="146" t="s">
        <v>539</v>
      </c>
      <c r="AD323" s="146" t="s">
        <v>540</v>
      </c>
      <c r="AE323" s="146"/>
      <c r="AF323" s="146"/>
      <c r="AG323" s="146"/>
      <c r="AH323" s="146"/>
      <c r="AI323" s="146"/>
      <c r="AJ323" s="146"/>
      <c r="AK323" s="146"/>
      <c r="AL323" s="146"/>
      <c r="AM323" s="146"/>
      <c r="AN323" s="146"/>
      <c r="AO323" s="146"/>
      <c r="AP323" s="146"/>
      <c r="AQ323" s="146"/>
      <c r="AR323" s="146"/>
      <c r="AS323" s="146"/>
      <c r="AT323" s="146"/>
    </row>
    <row r="324" spans="1:46" ht="12.75">
      <c r="A324" s="146"/>
      <c r="B324" s="146"/>
      <c r="C324" s="146"/>
      <c r="D324" s="146"/>
      <c r="E324" s="146"/>
      <c r="F324" s="146"/>
      <c r="G324" s="146"/>
      <c r="H324" s="146"/>
      <c r="I324" s="146"/>
      <c r="J324" s="146"/>
      <c r="K324" s="146"/>
      <c r="L324" s="146"/>
      <c r="M324" s="146"/>
      <c r="N324" s="146"/>
      <c r="O324" s="146"/>
      <c r="P324" s="146"/>
      <c r="Q324" s="146"/>
      <c r="R324" s="146"/>
      <c r="S324" s="146"/>
      <c r="T324" s="146"/>
      <c r="U324" s="146"/>
      <c r="V324" s="146"/>
      <c r="W324" s="146"/>
      <c r="X324" s="146"/>
      <c r="Y324" s="146"/>
      <c r="Z324" s="146"/>
      <c r="AA324" s="146"/>
      <c r="AB324" s="146" t="s">
        <v>536</v>
      </c>
      <c r="AC324" s="146" t="s">
        <v>537</v>
      </c>
      <c r="AD324" s="146" t="s">
        <v>247</v>
      </c>
      <c r="AE324" s="146"/>
      <c r="AF324" s="146"/>
      <c r="AG324" s="146"/>
      <c r="AH324" s="146"/>
      <c r="AI324" s="146"/>
      <c r="AJ324" s="146"/>
      <c r="AK324" s="146"/>
      <c r="AL324" s="146"/>
      <c r="AM324" s="146"/>
      <c r="AN324" s="146"/>
      <c r="AO324" s="146"/>
      <c r="AP324" s="146"/>
      <c r="AQ324" s="146"/>
      <c r="AR324" s="146"/>
      <c r="AS324" s="146"/>
      <c r="AT324" s="146"/>
    </row>
    <row r="325" spans="1:46" ht="12.75">
      <c r="A325" s="146"/>
      <c r="B325" s="146"/>
      <c r="C325" s="146"/>
      <c r="D325" s="146"/>
      <c r="E325" s="146"/>
      <c r="F325" s="146"/>
      <c r="G325" s="146"/>
      <c r="H325" s="146"/>
      <c r="I325" s="146"/>
      <c r="J325" s="146"/>
      <c r="K325" s="146"/>
      <c r="L325" s="146"/>
      <c r="M325" s="146"/>
      <c r="N325" s="146"/>
      <c r="O325" s="146"/>
      <c r="P325" s="146"/>
      <c r="Q325" s="146"/>
      <c r="R325" s="146"/>
      <c r="S325" s="146"/>
      <c r="T325" s="146"/>
      <c r="U325" s="146"/>
      <c r="V325" s="146"/>
      <c r="W325" s="146"/>
      <c r="X325" s="146"/>
      <c r="Y325" s="146"/>
      <c r="Z325" s="146"/>
      <c r="AA325" s="146"/>
      <c r="AB325" s="146" t="s">
        <v>541</v>
      </c>
      <c r="AC325" s="146" t="s">
        <v>542</v>
      </c>
      <c r="AD325" s="146" t="s">
        <v>175</v>
      </c>
      <c r="AE325" s="146"/>
      <c r="AF325" s="146"/>
      <c r="AG325" s="146"/>
      <c r="AH325" s="146"/>
      <c r="AI325" s="146"/>
      <c r="AJ325" s="146"/>
      <c r="AK325" s="146"/>
      <c r="AL325" s="146"/>
      <c r="AM325" s="146"/>
      <c r="AN325" s="146"/>
      <c r="AO325" s="146"/>
      <c r="AP325" s="146"/>
      <c r="AQ325" s="146"/>
      <c r="AR325" s="146"/>
      <c r="AS325" s="146"/>
      <c r="AT325" s="146"/>
    </row>
    <row r="326" spans="1:46" ht="12.75">
      <c r="A326" s="146"/>
      <c r="B326" s="146"/>
      <c r="C326" s="146"/>
      <c r="D326" s="146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  <c r="O326" s="146"/>
      <c r="P326" s="146"/>
      <c r="Q326" s="146"/>
      <c r="R326" s="146"/>
      <c r="S326" s="146"/>
      <c r="T326" s="146"/>
      <c r="U326" s="146"/>
      <c r="V326" s="146"/>
      <c r="W326" s="146"/>
      <c r="X326" s="146"/>
      <c r="Y326" s="146"/>
      <c r="Z326" s="146"/>
      <c r="AA326" s="146"/>
      <c r="AB326" s="146" t="s">
        <v>543</v>
      </c>
      <c r="AC326" s="146" t="s">
        <v>544</v>
      </c>
      <c r="AD326" s="146" t="s">
        <v>247</v>
      </c>
      <c r="AE326" s="146"/>
      <c r="AF326" s="146"/>
      <c r="AG326" s="146"/>
      <c r="AH326" s="146"/>
      <c r="AI326" s="146"/>
      <c r="AJ326" s="146"/>
      <c r="AK326" s="146"/>
      <c r="AL326" s="146"/>
      <c r="AM326" s="146"/>
      <c r="AN326" s="146"/>
      <c r="AO326" s="146"/>
      <c r="AP326" s="146"/>
      <c r="AQ326" s="146"/>
      <c r="AR326" s="146"/>
      <c r="AS326" s="146"/>
      <c r="AT326" s="146"/>
    </row>
    <row r="327" spans="1:46" ht="12.75">
      <c r="A327" s="146"/>
      <c r="B327" s="146"/>
      <c r="C327" s="146"/>
      <c r="D327" s="146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  <c r="O327" s="146"/>
      <c r="P327" s="146"/>
      <c r="Q327" s="146"/>
      <c r="R327" s="146"/>
      <c r="S327" s="146"/>
      <c r="T327" s="146"/>
      <c r="U327" s="146"/>
      <c r="V327" s="146"/>
      <c r="W327" s="146"/>
      <c r="X327" s="146"/>
      <c r="Y327" s="146"/>
      <c r="Z327" s="146"/>
      <c r="AA327" s="146"/>
      <c r="AB327" s="146" t="s">
        <v>545</v>
      </c>
      <c r="AC327" s="146" t="s">
        <v>546</v>
      </c>
      <c r="AD327" s="146" t="s">
        <v>287</v>
      </c>
      <c r="AE327" s="146"/>
      <c r="AF327" s="146"/>
      <c r="AG327" s="146"/>
      <c r="AH327" s="146"/>
      <c r="AI327" s="146"/>
      <c r="AJ327" s="146"/>
      <c r="AK327" s="146"/>
      <c r="AL327" s="146"/>
      <c r="AM327" s="146"/>
      <c r="AN327" s="146"/>
      <c r="AO327" s="146"/>
      <c r="AP327" s="146"/>
      <c r="AQ327" s="146"/>
      <c r="AR327" s="146"/>
      <c r="AS327" s="146"/>
      <c r="AT327" s="146"/>
    </row>
    <row r="328" spans="1:46" ht="12.75">
      <c r="A328" s="146"/>
      <c r="B328" s="146"/>
      <c r="C328" s="146"/>
      <c r="D328" s="146"/>
      <c r="E328" s="146"/>
      <c r="F328" s="146"/>
      <c r="G328" s="146"/>
      <c r="H328" s="146"/>
      <c r="I328" s="146"/>
      <c r="J328" s="146"/>
      <c r="K328" s="146"/>
      <c r="L328" s="146"/>
      <c r="M328" s="146"/>
      <c r="N328" s="146"/>
      <c r="O328" s="146"/>
      <c r="P328" s="146"/>
      <c r="Q328" s="146"/>
      <c r="R328" s="146"/>
      <c r="S328" s="146"/>
      <c r="T328" s="146"/>
      <c r="U328" s="146"/>
      <c r="V328" s="146"/>
      <c r="W328" s="146"/>
      <c r="X328" s="146"/>
      <c r="Y328" s="146"/>
      <c r="Z328" s="146"/>
      <c r="AA328" s="146"/>
      <c r="AB328" s="146" t="s">
        <v>547</v>
      </c>
      <c r="AC328" s="146" t="s">
        <v>548</v>
      </c>
      <c r="AD328" s="146" t="s">
        <v>549</v>
      </c>
      <c r="AE328" s="146"/>
      <c r="AF328" s="146"/>
      <c r="AG328" s="146"/>
      <c r="AH328" s="146"/>
      <c r="AI328" s="146"/>
      <c r="AJ328" s="146"/>
      <c r="AK328" s="146"/>
      <c r="AL328" s="146"/>
      <c r="AM328" s="146"/>
      <c r="AN328" s="146"/>
      <c r="AO328" s="146"/>
      <c r="AP328" s="146"/>
      <c r="AQ328" s="146"/>
      <c r="AR328" s="146"/>
      <c r="AS328" s="146"/>
      <c r="AT328" s="146"/>
    </row>
    <row r="329" spans="1:46" ht="12.75">
      <c r="A329" s="146"/>
      <c r="B329" s="146"/>
      <c r="C329" s="146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  <c r="O329" s="146"/>
      <c r="P329" s="146"/>
      <c r="Q329" s="146"/>
      <c r="R329" s="146"/>
      <c r="S329" s="146"/>
      <c r="T329" s="146"/>
      <c r="U329" s="146"/>
      <c r="V329" s="146"/>
      <c r="W329" s="146"/>
      <c r="X329" s="146"/>
      <c r="Y329" s="146"/>
      <c r="Z329" s="146"/>
      <c r="AA329" s="146"/>
      <c r="AB329" s="146" t="s">
        <v>550</v>
      </c>
      <c r="AC329" s="146" t="s">
        <v>551</v>
      </c>
      <c r="AD329" s="146" t="s">
        <v>168</v>
      </c>
      <c r="AE329" s="146"/>
      <c r="AF329" s="146"/>
      <c r="AG329" s="146"/>
      <c r="AH329" s="146"/>
      <c r="AI329" s="146"/>
      <c r="AJ329" s="146"/>
      <c r="AK329" s="146"/>
      <c r="AL329" s="146"/>
      <c r="AM329" s="146"/>
      <c r="AN329" s="146"/>
      <c r="AO329" s="146"/>
      <c r="AP329" s="146"/>
      <c r="AQ329" s="146"/>
      <c r="AR329" s="146"/>
      <c r="AS329" s="146"/>
      <c r="AT329" s="146"/>
    </row>
    <row r="330" spans="1:46" ht="12.75">
      <c r="A330" s="146"/>
      <c r="B330" s="146"/>
      <c r="C330" s="146"/>
      <c r="D330" s="146"/>
      <c r="E330" s="146"/>
      <c r="F330" s="146"/>
      <c r="G330" s="146"/>
      <c r="H330" s="146"/>
      <c r="I330" s="146"/>
      <c r="J330" s="146"/>
      <c r="K330" s="146"/>
      <c r="L330" s="146"/>
      <c r="M330" s="146"/>
      <c r="N330" s="146"/>
      <c r="O330" s="146"/>
      <c r="P330" s="146"/>
      <c r="Q330" s="146"/>
      <c r="R330" s="146"/>
      <c r="S330" s="146"/>
      <c r="T330" s="146"/>
      <c r="U330" s="146"/>
      <c r="V330" s="146"/>
      <c r="W330" s="146"/>
      <c r="X330" s="146"/>
      <c r="Y330" s="146"/>
      <c r="Z330" s="146"/>
      <c r="AA330" s="146"/>
      <c r="AB330" s="146" t="s">
        <v>565</v>
      </c>
      <c r="AC330" s="146" t="s">
        <v>566</v>
      </c>
      <c r="AD330" s="146" t="s">
        <v>371</v>
      </c>
      <c r="AE330" s="146"/>
      <c r="AF330" s="146"/>
      <c r="AG330" s="146"/>
      <c r="AH330" s="146"/>
      <c r="AI330" s="146"/>
      <c r="AJ330" s="146"/>
      <c r="AK330" s="146"/>
      <c r="AL330" s="146"/>
      <c r="AM330" s="146"/>
      <c r="AN330" s="146"/>
      <c r="AO330" s="146"/>
      <c r="AP330" s="146"/>
      <c r="AQ330" s="146"/>
      <c r="AR330" s="146"/>
      <c r="AS330" s="146"/>
      <c r="AT330" s="146"/>
    </row>
    <row r="331" spans="1:46" ht="12.75">
      <c r="A331" s="146"/>
      <c r="B331" s="146"/>
      <c r="C331" s="146"/>
      <c r="D331" s="146"/>
      <c r="E331" s="146"/>
      <c r="F331" s="146"/>
      <c r="G331" s="146"/>
      <c r="H331" s="146"/>
      <c r="I331" s="146"/>
      <c r="J331" s="146"/>
      <c r="K331" s="146"/>
      <c r="L331" s="146"/>
      <c r="M331" s="146"/>
      <c r="N331" s="146"/>
      <c r="O331" s="146"/>
      <c r="P331" s="146"/>
      <c r="Q331" s="146"/>
      <c r="R331" s="146"/>
      <c r="S331" s="146"/>
      <c r="T331" s="146"/>
      <c r="U331" s="146"/>
      <c r="V331" s="146"/>
      <c r="W331" s="146"/>
      <c r="X331" s="146"/>
      <c r="Y331" s="146"/>
      <c r="Z331" s="146"/>
      <c r="AA331" s="146"/>
      <c r="AB331" s="146" t="s">
        <v>552</v>
      </c>
      <c r="AC331" s="146" t="s">
        <v>553</v>
      </c>
      <c r="AD331" s="146" t="s">
        <v>554</v>
      </c>
      <c r="AE331" s="146"/>
      <c r="AF331" s="146"/>
      <c r="AG331" s="146"/>
      <c r="AH331" s="146"/>
      <c r="AI331" s="146"/>
      <c r="AJ331" s="146"/>
      <c r="AK331" s="146"/>
      <c r="AL331" s="146"/>
      <c r="AM331" s="146"/>
      <c r="AN331" s="146"/>
      <c r="AO331" s="146"/>
      <c r="AP331" s="146"/>
      <c r="AQ331" s="146"/>
      <c r="AR331" s="146"/>
      <c r="AS331" s="146"/>
      <c r="AT331" s="146"/>
    </row>
    <row r="332" spans="1:46" ht="12.75">
      <c r="A332" s="146"/>
      <c r="B332" s="146"/>
      <c r="C332" s="146"/>
      <c r="D332" s="146"/>
      <c r="E332" s="146"/>
      <c r="F332" s="146"/>
      <c r="G332" s="146"/>
      <c r="H332" s="146"/>
      <c r="I332" s="146"/>
      <c r="J332" s="146"/>
      <c r="K332" s="146"/>
      <c r="L332" s="146"/>
      <c r="M332" s="146"/>
      <c r="N332" s="146"/>
      <c r="O332" s="146"/>
      <c r="P332" s="146"/>
      <c r="Q332" s="146"/>
      <c r="R332" s="146"/>
      <c r="S332" s="146"/>
      <c r="T332" s="146"/>
      <c r="U332" s="146"/>
      <c r="V332" s="146"/>
      <c r="W332" s="146"/>
      <c r="X332" s="146"/>
      <c r="Y332" s="146"/>
      <c r="Z332" s="146"/>
      <c r="AA332" s="146"/>
      <c r="AB332" s="146" t="s">
        <v>555</v>
      </c>
      <c r="AC332" s="146" t="s">
        <v>556</v>
      </c>
      <c r="AD332" s="146" t="s">
        <v>247</v>
      </c>
      <c r="AE332" s="146"/>
      <c r="AF332" s="146"/>
      <c r="AG332" s="146"/>
      <c r="AH332" s="146"/>
      <c r="AI332" s="146"/>
      <c r="AJ332" s="146"/>
      <c r="AK332" s="146"/>
      <c r="AL332" s="146"/>
      <c r="AM332" s="146"/>
      <c r="AN332" s="146"/>
      <c r="AO332" s="146"/>
      <c r="AP332" s="146"/>
      <c r="AQ332" s="146"/>
      <c r="AR332" s="146"/>
      <c r="AS332" s="146"/>
      <c r="AT332" s="146"/>
    </row>
    <row r="333" spans="1:46" ht="12.75">
      <c r="A333" s="146"/>
      <c r="B333" s="146"/>
      <c r="C333" s="146"/>
      <c r="D333" s="146"/>
      <c r="E333" s="146"/>
      <c r="F333" s="146"/>
      <c r="G333" s="146"/>
      <c r="H333" s="146"/>
      <c r="I333" s="146"/>
      <c r="J333" s="146"/>
      <c r="K333" s="146"/>
      <c r="L333" s="146"/>
      <c r="M333" s="146"/>
      <c r="N333" s="146"/>
      <c r="O333" s="146"/>
      <c r="P333" s="146"/>
      <c r="Q333" s="146"/>
      <c r="R333" s="146"/>
      <c r="S333" s="146"/>
      <c r="T333" s="146"/>
      <c r="U333" s="146"/>
      <c r="V333" s="146"/>
      <c r="W333" s="146"/>
      <c r="X333" s="146"/>
      <c r="Y333" s="146"/>
      <c r="Z333" s="146"/>
      <c r="AA333" s="146"/>
      <c r="AB333" s="146" t="s">
        <v>569</v>
      </c>
      <c r="AC333" s="146" t="s">
        <v>559</v>
      </c>
      <c r="AD333" s="146" t="s">
        <v>570</v>
      </c>
      <c r="AE333" s="146"/>
      <c r="AF333" s="146"/>
      <c r="AG333" s="146"/>
      <c r="AH333" s="146"/>
      <c r="AI333" s="146"/>
      <c r="AJ333" s="146"/>
      <c r="AK333" s="146"/>
      <c r="AL333" s="146"/>
      <c r="AM333" s="146"/>
      <c r="AN333" s="146"/>
      <c r="AO333" s="146"/>
      <c r="AP333" s="146"/>
      <c r="AQ333" s="146"/>
      <c r="AR333" s="146"/>
      <c r="AS333" s="146"/>
      <c r="AT333" s="146"/>
    </row>
    <row r="334" spans="1:46" ht="12.75">
      <c r="A334" s="146"/>
      <c r="B334" s="146"/>
      <c r="C334" s="146"/>
      <c r="D334" s="146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  <c r="O334" s="146"/>
      <c r="P334" s="146"/>
      <c r="Q334" s="146"/>
      <c r="R334" s="146"/>
      <c r="S334" s="146"/>
      <c r="T334" s="146"/>
      <c r="U334" s="146"/>
      <c r="V334" s="146"/>
      <c r="W334" s="146"/>
      <c r="X334" s="146"/>
      <c r="Y334" s="146"/>
      <c r="Z334" s="146"/>
      <c r="AA334" s="146"/>
      <c r="AB334" s="146" t="s">
        <v>267</v>
      </c>
      <c r="AC334" s="146" t="s">
        <v>268</v>
      </c>
      <c r="AD334" s="146" t="s">
        <v>269</v>
      </c>
      <c r="AE334" s="146"/>
      <c r="AF334" s="146"/>
      <c r="AG334" s="146"/>
      <c r="AH334" s="146"/>
      <c r="AI334" s="146"/>
      <c r="AJ334" s="146"/>
      <c r="AK334" s="146"/>
      <c r="AL334" s="146"/>
      <c r="AM334" s="146"/>
      <c r="AN334" s="146"/>
      <c r="AO334" s="146"/>
      <c r="AP334" s="146"/>
      <c r="AQ334" s="146"/>
      <c r="AR334" s="146"/>
      <c r="AS334" s="146"/>
      <c r="AT334" s="146"/>
    </row>
    <row r="335" spans="1:46" ht="12.75">
      <c r="A335" s="146"/>
      <c r="B335" s="146"/>
      <c r="C335" s="146"/>
      <c r="D335" s="146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  <c r="O335" s="146"/>
      <c r="P335" s="146"/>
      <c r="Q335" s="146"/>
      <c r="R335" s="146"/>
      <c r="S335" s="146"/>
      <c r="T335" s="146"/>
      <c r="U335" s="146"/>
      <c r="V335" s="146"/>
      <c r="W335" s="146"/>
      <c r="X335" s="146"/>
      <c r="Y335" s="146"/>
      <c r="Z335" s="146"/>
      <c r="AA335" s="146"/>
      <c r="AB335" s="146" t="s">
        <v>567</v>
      </c>
      <c r="AC335" s="146" t="s">
        <v>559</v>
      </c>
      <c r="AD335" s="146" t="s">
        <v>568</v>
      </c>
      <c r="AE335" s="146"/>
      <c r="AF335" s="146"/>
      <c r="AG335" s="146"/>
      <c r="AH335" s="146"/>
      <c r="AI335" s="146"/>
      <c r="AJ335" s="146"/>
      <c r="AK335" s="146"/>
      <c r="AL335" s="146"/>
      <c r="AM335" s="146"/>
      <c r="AN335" s="146"/>
      <c r="AO335" s="146"/>
      <c r="AP335" s="146"/>
      <c r="AQ335" s="146"/>
      <c r="AR335" s="146"/>
      <c r="AS335" s="146"/>
      <c r="AT335" s="146"/>
    </row>
    <row r="336" spans="1:46" ht="12.75">
      <c r="A336" s="146"/>
      <c r="B336" s="146"/>
      <c r="C336" s="146"/>
      <c r="D336" s="146"/>
      <c r="E336" s="146"/>
      <c r="F336" s="146"/>
      <c r="G336" s="146"/>
      <c r="H336" s="146"/>
      <c r="I336" s="146"/>
      <c r="J336" s="146"/>
      <c r="K336" s="146"/>
      <c r="L336" s="146"/>
      <c r="M336" s="146"/>
      <c r="N336" s="146"/>
      <c r="O336" s="146"/>
      <c r="P336" s="146"/>
      <c r="Q336" s="146"/>
      <c r="R336" s="146"/>
      <c r="S336" s="146"/>
      <c r="T336" s="146"/>
      <c r="U336" s="146"/>
      <c r="V336" s="146"/>
      <c r="W336" s="146"/>
      <c r="X336" s="146"/>
      <c r="Y336" s="146"/>
      <c r="Z336" s="146"/>
      <c r="AA336" s="146"/>
      <c r="AB336" s="146" t="s">
        <v>270</v>
      </c>
      <c r="AC336" s="146" t="s">
        <v>271</v>
      </c>
      <c r="AD336" s="146" t="s">
        <v>272</v>
      </c>
      <c r="AE336" s="146"/>
      <c r="AF336" s="146"/>
      <c r="AG336" s="146"/>
      <c r="AH336" s="146"/>
      <c r="AI336" s="146"/>
      <c r="AJ336" s="146"/>
      <c r="AK336" s="146"/>
      <c r="AL336" s="146"/>
      <c r="AM336" s="146"/>
      <c r="AN336" s="146"/>
      <c r="AO336" s="146"/>
      <c r="AP336" s="146"/>
      <c r="AQ336" s="146"/>
      <c r="AR336" s="146"/>
      <c r="AS336" s="146"/>
      <c r="AT336" s="146"/>
    </row>
    <row r="337" spans="1:46" ht="12.75">
      <c r="A337" s="146"/>
      <c r="B337" s="146"/>
      <c r="C337" s="146"/>
      <c r="D337" s="146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  <c r="O337" s="146"/>
      <c r="P337" s="146"/>
      <c r="Q337" s="146"/>
      <c r="R337" s="146"/>
      <c r="S337" s="146"/>
      <c r="T337" s="146"/>
      <c r="U337" s="146"/>
      <c r="V337" s="146"/>
      <c r="W337" s="146"/>
      <c r="X337" s="146"/>
      <c r="Y337" s="146"/>
      <c r="Z337" s="146"/>
      <c r="AA337" s="146"/>
      <c r="AB337" s="146" t="s">
        <v>571</v>
      </c>
      <c r="AC337" s="146" t="s">
        <v>572</v>
      </c>
      <c r="AD337" s="146" t="s">
        <v>573</v>
      </c>
      <c r="AE337" s="146"/>
      <c r="AF337" s="146"/>
      <c r="AG337" s="146"/>
      <c r="AH337" s="146"/>
      <c r="AI337" s="146"/>
      <c r="AJ337" s="146"/>
      <c r="AK337" s="146"/>
      <c r="AL337" s="146"/>
      <c r="AM337" s="146"/>
      <c r="AN337" s="146"/>
      <c r="AO337" s="146"/>
      <c r="AP337" s="146"/>
      <c r="AQ337" s="146"/>
      <c r="AR337" s="146"/>
      <c r="AS337" s="146"/>
      <c r="AT337" s="146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0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2" spans="1:3" ht="11.25">
      <c r="A2" s="45" t="s">
        <v>477</v>
      </c>
      <c r="B2" s="45" t="s">
        <v>478</v>
      </c>
      <c r="C2" s="45" t="s">
        <v>247</v>
      </c>
    </row>
    <row r="3" spans="1:3" ht="11.25">
      <c r="A3" s="45" t="s">
        <v>479</v>
      </c>
      <c r="B3" s="45" t="s">
        <v>480</v>
      </c>
      <c r="C3" s="45" t="s">
        <v>230</v>
      </c>
    </row>
    <row r="4" spans="1:3" ht="11.25">
      <c r="A4" s="45" t="s">
        <v>481</v>
      </c>
      <c r="B4" s="45" t="s">
        <v>482</v>
      </c>
      <c r="C4" s="45" t="s">
        <v>207</v>
      </c>
    </row>
    <row r="103" spans="1:3" ht="11.25">
      <c r="A103" s="45" t="s">
        <v>555</v>
      </c>
      <c r="B103" s="45" t="s">
        <v>556</v>
      </c>
      <c r="C103" s="45" t="s">
        <v>247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17" t="s">
        <v>139</v>
      </c>
      <c r="B2" s="217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Admin</cp:lastModifiedBy>
  <cp:lastPrinted>2014-08-18T12:41:18Z</cp:lastPrinted>
  <dcterms:created xsi:type="dcterms:W3CDTF">2009-01-25T23:42:29Z</dcterms:created>
  <dcterms:modified xsi:type="dcterms:W3CDTF">2014-08-18T12:41:33Z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