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tabRatio="783" activeTab="0"/>
  </bookViews>
  <sheets>
    <sheet name="расчет НВВ" sheetId="1" r:id="rId1"/>
  </sheets>
  <externalReferences>
    <externalReference r:id="rId4"/>
    <externalReference r:id="rId5"/>
    <externalReference r:id="rId6"/>
  </externalReferences>
  <definedNames>
    <definedName name="Helper_ТЭС_Котельные">'[1]Справочники'!$A$2:$A$4,'[1]Справочники'!$A$16:$A$18</definedName>
    <definedName name="P1_T1_Protect" localSheetId="0" hidden="1">'[2]перекрестка'!$J$42:$K$46,'[2]перекрестка'!$J$49,'[2]перекрестка'!$J$50:$K$54,'[2]перекрестка'!$J$55,'[2]перекрестка'!$J$56:$K$60,'[2]перекрестка'!$J$62:$K$66</definedName>
    <definedName name="P1_T1_Protect" hidden="1">'[2]перекрестка'!$J$42:$K$46,'[2]перекрестка'!$J$49,'[2]перекрестка'!$J$50:$K$54,'[2]перекрестка'!$J$55,'[2]перекрестка'!$J$56:$K$60,'[2]перекрестка'!$J$62:$K$66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localSheetId="0" hidden="1">'[2]18.2'!$F$12:$J$19,'[2]18.2'!$F$22:$J$25,'[2]18.2'!$B$28:$J$30,'[2]18.2'!$F$32:$J$32,'[2]18.2'!$B$34:$J$36,'[2]18.2'!$F$40:$J$45,'[2]18.2'!$F$52:$J$52</definedName>
    <definedName name="P1_T18.2_Protect" hidden="1">'[2]18.2'!$F$12:$J$19,'[2]18.2'!$F$22:$J$25,'[2]18.2'!$B$28:$J$30,'[2]18.2'!$F$32:$J$32,'[2]18.2'!$B$34:$J$36,'[2]18.2'!$F$40:$J$45,'[2]18.2'!$F$52:$J$52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localSheetId="0" hidden="1">'[2]4'!$G$20:$J$20,'[2]4'!$G$22:$J$22,'[2]4'!$G$24:$J$28,'[2]4'!$L$11:$O$17,'[2]4'!$L$20:$O$20,'[2]4'!$L$22:$O$22,'[2]4'!$L$24:$O$28,'[2]4'!$Q$11:$T$17,'[2]4'!$Q$20:$T$20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localSheetId="0" hidden="1">'[2]6'!$D$46:$H$55,'[2]6'!$J$46:$N$55,'[2]6'!$D$57:$H$59,'[2]6'!$J$57:$N$59,'[2]6'!$B$10:$B$19,'[2]6'!$D$10:$H$19,'[2]6'!$J$10:$N$19,'[2]6'!$D$21:$H$23,'[2]6'!$J$21:$N$23</definedName>
    <definedName name="P1_T6_Protect" hidden="1">'[2]6'!$D$46:$H$55,'[2]6'!$J$46:$N$55,'[2]6'!$D$57:$H$59,'[2]6'!$J$57:$N$59,'[2]6'!$B$10:$B$19,'[2]6'!$D$10:$H$19,'[2]6'!$J$10:$N$19,'[2]6'!$D$21:$H$23,'[2]6'!$J$21:$N$23</definedName>
    <definedName name="P10_T1_Protect" localSheetId="0" hidden="1">'[2]перекрестка'!$F$42:$H$46,'[2]перекрестка'!$F$49:$G$49,'[2]перекрестка'!$F$50:$H$54,'[2]перекрестка'!$F$55:$G$55,'[2]перекрестка'!$F$56:$H$60</definedName>
    <definedName name="P10_T1_Protect" hidden="1">'[2]перекрестка'!$F$42:$H$46,'[2]перекрестка'!$F$49:$G$49,'[2]перекрестка'!$F$50:$H$54,'[2]перекрестка'!$F$55:$G$55,'[2]перекрестка'!$F$56:$H$60</definedName>
    <definedName name="P10_T28_Protection">'[1]28'!$G$167:$H$169,'[1]28'!$D$172:$E$174,'[1]28'!$G$172:$H$174,'[1]28'!$D$178:$E$180,'[1]28'!$G$178:$H$181,'[1]28'!$D$184:$E$186,'[1]28'!$G$184:$H$186</definedName>
    <definedName name="P11_T1_Protect" localSheetId="0" hidden="1">'[2]перекрестка'!$F$62:$H$66,'[2]перекрестка'!$F$68:$H$72,'[2]перекрестка'!$F$74:$H$78,'[2]перекрестка'!$F$80:$H$84,'[2]перекрестка'!$F$89:$G$89</definedName>
    <definedName name="P11_T1_Protect" hidden="1">'[2]перекрестка'!$F$62:$H$66,'[2]перекрестка'!$F$68:$H$72,'[2]перекрестка'!$F$74:$H$78,'[2]перекрестка'!$F$80:$H$84,'[2]перекрестка'!$F$89:$G$89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localSheetId="0" hidden="1">'[2]перекрестка'!$F$90:$H$94,'[2]перекрестка'!$F$95:$G$95,'[2]перекрестка'!$F$96:$H$100,'[2]перекрестка'!$F$102:$H$106,'[2]перекрестка'!$F$108:$H$112</definedName>
    <definedName name="P12_T1_Protect" hidden="1">'[2]перекрестка'!$F$90:$H$94,'[2]перекрестка'!$F$95:$G$95,'[2]перекрестка'!$F$96:$H$100,'[2]перекрестка'!$F$102:$H$106,'[2]перекрестка'!$F$108:$H$112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'[2]перекрестка'!$F$114:$H$118,'[2]перекрестка'!$F$120:$H$124,'[2]перекрестка'!$F$127:$G$127,'[2]перекрестка'!$F$128:$H$132,'[2]перекрестка'!$F$133:$G$133</definedName>
    <definedName name="P13_T1_Protect" hidden="1">'[2]перекрестка'!$F$114:$H$118,'[2]перекрестка'!$F$120:$H$124,'[2]перекрестка'!$F$127:$G$127,'[2]перекрестка'!$F$128:$H$132,'[2]перекрестка'!$F$133:$G$133</definedName>
    <definedName name="P14_T1_Protect" localSheetId="0" hidden="1">'[2]перекрестка'!$F$134:$H$138,'[2]перекрестка'!$F$140:$H$144,'[2]перекрестка'!$F$146:$H$150,'[2]перекрестка'!$F$152:$H$156,'[2]перекрестка'!$F$158:$H$162</definedName>
    <definedName name="P14_T1_Protect" hidden="1">'[2]перекрестка'!$F$134:$H$138,'[2]перекрестка'!$F$140:$H$144,'[2]перекрестка'!$F$146:$H$150,'[2]перекрестка'!$F$152:$H$156,'[2]перекрестка'!$F$158:$H$162</definedName>
    <definedName name="P15_T1_Protect" localSheetId="0" hidden="1">'[2]перекрестка'!$J$158:$K$162,'[2]перекрестка'!$J$152:$K$156,'[2]перекрестка'!$J$146:$K$150,'[2]перекрестка'!$J$140:$K$144,'[2]перекрестка'!$J$11</definedName>
    <definedName name="P15_T1_Protect" hidden="1">'[2]перекрестка'!$J$158:$K$162,'[2]перекрестка'!$J$152:$K$156,'[2]перекрестка'!$J$146:$K$150,'[2]перекрестка'!$J$140:$K$144,'[2]перекрестка'!$J$11</definedName>
    <definedName name="P16_T1_Protect" localSheetId="0" hidden="1">'[2]перекрестка'!$J$12:$K$16,'[2]перекрестка'!$J$17,'[2]перекрестка'!$J$18:$K$22,'[2]перекрестка'!$J$24:$K$28,'[2]перекрестка'!$J$30:$K$34,'[2]перекрестка'!$F$23:$G$23</definedName>
    <definedName name="P16_T1_Protect" hidden="1">'[2]перекрестка'!$J$12:$K$16,'[2]перекрестка'!$J$17,'[2]перекрестка'!$J$18:$K$22,'[2]перекрестка'!$J$24:$K$28,'[2]перекрестка'!$J$30:$K$34,'[2]перекрестка'!$F$23:$G$23</definedName>
    <definedName name="P17_T1_Protect" localSheetId="0" hidden="1">'[2]перекрестка'!$F$29:$G$29,'[2]перекрестка'!$F$61:$G$61,'[2]перекрестка'!$F$67:$G$67,'[2]перекрестка'!$F$101:$G$101,'[2]перекрестка'!$F$107:$G$107</definedName>
    <definedName name="P17_T1_Protect" hidden="1">'[2]перекрестка'!$F$29:$G$29,'[2]перекрестка'!$F$61:$G$61,'[2]перекрестка'!$F$67:$G$67,'[2]перекрестка'!$F$101:$G$101,'[2]перекрестка'!$F$107:$G$107</definedName>
    <definedName name="P18_T1_Protect" localSheetId="0" hidden="1">'[2]перекрестка'!$F$139:$G$139,'[2]перекрестка'!$F$145:$G$145,'[2]перекрестка'!$J$36:$K$40,'расчет НВВ'!P1_T1_Protect,'расчет НВВ'!P2_T1_Protect,'расчет НВВ'!P3_T1_Protect,'расчет НВВ'!P4_T1_Protect</definedName>
    <definedName name="P18_T1_Protect" hidden="1">'[2]перекрестка'!$F$139:$G$139,'[2]перекрестка'!$F$145:$G$145,'[2]перекрестка'!$J$36:$K$40,P1_T1_Protect,P2_T1_Protect,P3_T1_Protect,P4_T1_Protect</definedName>
    <definedName name="P19_T1_Protect" localSheetId="0" hidden="1">'расчет НВВ'!P5_T1_Protect,'расчет НВВ'!P6_T1_Protect,'расчет НВВ'!P7_T1_Protect,'расчет НВВ'!P8_T1_Protect,'расчет НВВ'!P9_T1_Protect,'расчет НВВ'!P10_T1_Protect,'расчет НВВ'!P11_T1_Protect,'расчет НВВ'!P12_T1_Protect,'расчет НВВ'!P13_T1_Protect,'расчет НВВ'!P14_T1_Protect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0" hidden="1">'[2]перекрестка'!$J$68:$K$72,'[2]перекрестка'!$J$74:$K$78,'[2]перекрестка'!$J$80:$K$84,'[2]перекрестка'!$J$89,'[2]перекрестка'!$J$90:$K$94,'[2]перекрестка'!$J$95</definedName>
    <definedName name="P2_T1_Protect" hidden="1">'[2]перекрестка'!$J$68:$K$72,'[2]перекрестка'!$J$74:$K$78,'[2]перекрестка'!$J$80:$K$84,'[2]перекрестка'!$J$89,'[2]перекрестка'!$J$90:$K$94,'[2]перекрестка'!$J$95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localSheetId="0" hidden="1">'[2]4'!$Q$22:$T$22,'[2]4'!$Q$24:$T$28,'[2]4'!$V$24:$Y$28,'[2]4'!$V$22:$Y$22,'[2]4'!$V$20:$Y$20,'[2]4'!$V$11:$Y$17,'[2]4'!$AA$11:$AD$17,'[2]4'!$AA$20:$AD$20,'[2]4'!$AA$22:$AD$22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T1_Protect" localSheetId="0" hidden="1">'[2]перекрестка'!$J$96:$K$100,'[2]перекрестка'!$J$102:$K$106,'[2]перекрестка'!$J$108:$K$112,'[2]перекрестка'!$J$114:$K$118,'[2]перекрестка'!$J$120:$K$124</definedName>
    <definedName name="P3_T1_Protect" hidden="1">'[2]перекрестка'!$J$96:$K$100,'[2]перекрестка'!$J$102:$K$106,'[2]перекрестка'!$J$108:$K$112,'[2]перекрестка'!$J$114:$K$118,'[2]перекрестка'!$J$120:$K$124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0">'[1]21'!$E$31:$E$33,'[1]21'!$G$31:$K$33,'[1]21'!$B$14:$B$16,'[1]21'!$B$20:$B$22,'[1]21'!$B$26:$B$28,'[1]21'!$B$31:$B$33,'[1]21'!$M$31:$M$33,P1_T21_Protection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T1_Protect" localSheetId="0" hidden="1">'[2]перекрестка'!$J$127,'[2]перекрестка'!$J$128:$K$132,'[2]перекрестка'!$J$133,'[2]перекрестка'!$J$134:$K$138,'[2]перекрестка'!$N$11:$N$22,'[2]перекрестка'!$N$24:$N$28</definedName>
    <definedName name="P4_T1_Protect" hidden="1">'[2]перекрестка'!$J$127,'[2]перекрестка'!$J$128:$K$132,'[2]перекрестка'!$J$133,'[2]перекрестка'!$J$134:$K$138,'[2]перекрестка'!$N$11:$N$22,'[2]перекрестка'!$N$24:$N$28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T1_Protect" localSheetId="0" hidden="1">'[2]перекрестка'!$N$30:$N$34,'[2]перекрестка'!$N$36:$N$40,'[2]перекрестка'!$N$42:$N$46,'[2]перекрестка'!$N$49:$N$60,'[2]перекрестка'!$N$62:$N$66</definedName>
    <definedName name="P5_T1_Protect" hidden="1">'[2]перекрестка'!$N$30:$N$34,'[2]перекрестка'!$N$36:$N$40,'[2]перекрестка'!$N$42:$N$46,'[2]перекрестка'!$N$49:$N$60,'[2]перекрестка'!$N$62:$N$66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T1_Protect" localSheetId="0" hidden="1">'[2]перекрестка'!$N$68:$N$72,'[2]перекрестка'!$N$74:$N$78,'[2]перекрестка'!$N$80:$N$84,'[2]перекрестка'!$N$89:$N$100,'[2]перекрестка'!$N$102:$N$106</definedName>
    <definedName name="P6_T1_Protect" hidden="1">'[2]перекрестка'!$N$68:$N$72,'[2]перекрестка'!$N$74:$N$78,'[2]перекрестка'!$N$80:$N$84,'[2]перекрестка'!$N$89:$N$100,'[2]перекрестка'!$N$102:$N$106</definedName>
    <definedName name="P6_T17_Protection" localSheetId="0">'[1]29'!$O$19:$P$19,'[1]29'!$O$21:$P$25,'[1]29'!$O$27:$P$27,'[1]29'!$O$29:$P$33,'[1]29'!$O$36:$P$36,'[1]29'!$O$38:$P$42,'[1]29'!$O$45:$P$45,P1_T17_Protection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0">'[1]28'!$D$256:$I$258,'[1]28'!$D$262:$I$264,'[1]28'!$D$271:$I$273,'[1]28'!$D$276:$I$278,'[1]28'!$D$282:$I$284,'[1]28'!$D$288:$I$291,'[1]28'!$D$11:$I$13,P1_T28?axis?R?ПЭ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0">'[1]28'!$B$256:$B$258,'[1]28'!$B$262:$B$264,'[1]28'!$B$271:$B$273,'[1]28'!$B$276:$B$278,'[1]28'!$B$282:$B$284,'[1]28'!$B$288:$B$291,'[1]28'!$B$11:$B$13,P1_T28?axis?R?ПЭ?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T1_Protect" localSheetId="0" hidden="1">'[2]перекрестка'!$N$108:$N$112,'[2]перекрестка'!$N$114:$N$118,'[2]перекрестка'!$N$120:$N$124,'[2]перекрестка'!$N$127:$N$138,'[2]перекрестка'!$N$140:$N$144</definedName>
    <definedName name="P7_T1_Protect" hidden="1">'[2]перекрестка'!$N$108:$N$112,'[2]перекрестка'!$N$114:$N$118,'[2]перекрестка'!$N$120:$N$124,'[2]перекрестка'!$N$127:$N$138,'[2]перекрестка'!$N$140:$N$144</definedName>
    <definedName name="P7_T28_Protection">'[1]28'!$G$11:$H$13,'[1]28'!$D$16:$E$18,'[1]28'!$G$16:$H$18,'[1]28'!$D$22:$E$24,'[1]28'!$G$22:$H$24,'[1]28'!$D$28:$E$30,'[1]28'!$G$28:$H$30,'[1]28'!$D$37:$E$39</definedName>
    <definedName name="P8_T1_Protect" localSheetId="0" hidden="1">'[2]перекрестка'!$N$146:$N$150,'[2]перекрестка'!$N$152:$N$156,'[2]перекрестка'!$N$158:$N$162,'[2]перекрестка'!$F$11:$G$11,'[2]перекрестка'!$F$12:$H$16</definedName>
    <definedName name="P8_T1_Protect" hidden="1">'[2]перекрестка'!$N$146:$N$150,'[2]перекрестка'!$N$152:$N$156,'[2]перекрестка'!$N$158:$N$162,'[2]перекрестка'!$F$11:$G$11,'[2]перекрестка'!$F$12:$H$16</definedName>
    <definedName name="P8_T28_Protection">'[1]28'!$G$37:$H$39,'[1]28'!$D$42:$E$44,'[1]28'!$G$42:$H$44,'[1]28'!$D$48:$E$50,'[1]28'!$G$48:$H$50,'[1]28'!$D$54:$E$56,'[1]28'!$G$54:$H$56,'[1]28'!$D$89:$E$91</definedName>
    <definedName name="P9_T1_Protect" localSheetId="0" hidden="1">'[2]перекрестка'!$F$17:$G$17,'[2]перекрестка'!$F$18:$H$22,'[2]перекрестка'!$F$24:$H$28,'[2]перекрестка'!$F$30:$H$34,'[2]перекрестка'!$F$36:$H$40</definedName>
    <definedName name="P9_T1_Protect" hidden="1">'[2]перекрестка'!$F$17:$G$17,'[2]перекрестка'!$F$18:$H$22,'[2]перекрестка'!$F$24:$H$28,'[2]перекрестка'!$F$30:$H$34,'[2]перекрестка'!$F$36:$H$40</definedName>
    <definedName name="P9_T28_Protection">'[1]28'!$G$89:$H$91,'[1]28'!$G$94:$H$96,'[1]28'!$D$94:$E$96,'[1]28'!$D$100:$E$102,'[1]28'!$G$100:$H$102,'[1]28'!$D$106:$E$108,'[1]28'!$G$106:$H$108,'[1]28'!$D$167:$E$169</definedName>
    <definedName name="Sheet2?prefix?">"H"</definedName>
    <definedName name="T1_Protect" localSheetId="0">'расчет НВВ'!P15_T1_Protect,'расчет НВВ'!P16_T1_Protect,'расчет НВВ'!P17_T1_Protect,'расчет НВВ'!P18_T1_Protect,'расчет НВВ'!P19_T1_Protect</definedName>
    <definedName name="T1_Protect">P15_T1_Protect,P16_T1_Protect,P17_T1_Protect,P18_T1_Protect,P19_T1_Protect</definedName>
    <definedName name="T11?Data">#N/A</definedName>
    <definedName name="T15_Protect" localSheetId="0">'[2]15'!$E$25:$I$29,'[2]15'!$E$31:$I$34,'[2]15'!$E$36:$I$39,'[2]15'!$E$43:$I$44,'[2]15'!$E$9:$I$17,'[2]15'!$B$36:$B$39,'[2]15'!$E$19:$I$21</definedName>
    <definedName name="T15_Protect">'[2]15'!$E$25:$I$29,'[2]15'!$E$31:$I$34,'[2]15'!$E$36:$I$39,'[2]15'!$E$43:$I$44,'[2]15'!$E$9:$I$17,'[2]15'!$B$36:$B$39,'[2]15'!$E$19:$I$21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 localSheetId="0">#REF!,#REF!,'расчет НВВ'!P1_T16_Protect</definedName>
    <definedName name="T16_Protect">#REF!,#REF!,P1_T16_Protect</definedName>
    <definedName name="T17.1_Protect" localSheetId="0">'[2]17.1'!$D$14:$F$17,'[2]17.1'!$D$19:$F$22,'[2]17.1'!$I$9:$I$12,'[2]17.1'!$I$14:$I$17,'[2]17.1'!$I$19:$I$22,'[2]17.1'!$D$9:$F$12</definedName>
    <definedName name="T17.1_Protect">'[2]17.1'!$D$14:$F$17,'[2]17.1'!$D$19:$F$22,'[2]17.1'!$I$9:$I$12,'[2]17.1'!$I$14:$I$17,'[2]17.1'!$I$19:$I$22,'[2]17.1'!$D$9:$F$12</definedName>
    <definedName name="T17?L7">'[1]29'!$L$60,'[1]29'!$O$60,'[1]29'!$F$60,'[1]29'!$I$60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0">'[1]29'!$O$18:$O$25,P1_T17?unit?РУБ.ГКАЛ,P2_T17?unit?РУБ.ГКАЛ</definedName>
    <definedName name="T17?unit?РУБ.ГКАЛ">'[1]29'!$O$18:$O$25,P1_T17?unit?РУБ.ГКАЛ,P2_T17?unit?РУБ.ГКАЛ</definedName>
    <definedName name="T17?unit?ТГКАЛ" localSheetId="0">'[1]29'!$P$18:$P$25,P1_T17?unit?ТГКАЛ,P2_T17?unit?ТГКАЛ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0">'[2]21.3'!$E$54:$I$57,'[2]21.3'!$E$10:$I$10,P1_T17_Protect</definedName>
    <definedName name="T17_Protect">'[2]21.3'!$E$54:$I$57,'[2]21.3'!$E$10:$I$10,P1_T17_Protect</definedName>
    <definedName name="T17_Protection" localSheetId="0">P2_T17_Protection,P3_T17_Protection,P4_T17_Protection,P5_T17_Protection,'расчет НВВ'!P6_T17_Protection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'[2]18.2'!#REF!,'[2]18.2'!#REF!</definedName>
    <definedName name="T18.2?item_ext?СБЫТ">'[2]18.2'!#REF!,'[2]18.2'!#REF!</definedName>
    <definedName name="T18.2?ВРАС" localSheetId="0">'[2]18.2'!$B$34:$B$36,'[2]18.2'!$B$28:$B$30</definedName>
    <definedName name="T18.2?ВРАС">'[2]18.2'!$B$34:$B$36,'[2]18.2'!$B$28:$B$30</definedName>
    <definedName name="T18.2_Protect" localSheetId="0">'[2]18.2'!$F$56:$J$57,'[2]18.2'!$F$60:$J$60,'[2]18.2'!$F$62:$J$65,'[2]18.2'!$F$6:$J$8,'расчет НВВ'!P1_T18.2_Protect</definedName>
    <definedName name="T18.2_Protect">'[2]18.2'!$F$56:$J$57,'[2]18.2'!$F$60:$J$60,'[2]18.2'!$F$62:$J$65,'[2]18.2'!$F$6:$J$8,P1_T18.2_Protect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 localSheetId="0">'[2]2.3'!$F$30:$G$34,'[2]2.3'!$H$24:$K$28</definedName>
    <definedName name="T2.3_Protect">'[2]2.3'!$F$30:$G$34,'[2]2.3'!$H$24:$K$28</definedName>
    <definedName name="T20?unit?МКВТЧ">'[1]20'!$C$13:$M$13,'[1]20'!$C$15:$M$19,'[1]20'!$C$8:$M$11</definedName>
    <definedName name="T20_Protect" localSheetId="0">'[2]20'!$E$13:$I$20,'[2]20'!$E$9:$I$10</definedName>
    <definedName name="T20_Protect">'[2]20'!$E$13:$I$20,'[2]20'!$E$9:$I$10</definedName>
    <definedName name="T20_Protection" localSheetId="0">'[1]20'!$E$8:$H$11,P1_T20_Protection</definedName>
    <definedName name="T20_Protection">'[1]20'!$E$8:$H$11,P1_T20_Protection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'[2]21.3'!#REF!,'[2]21.3'!#REF!</definedName>
    <definedName name="T21.3?item_ext?СБЫТ">'[2]21.3'!#REF!,'[2]21.3'!#REF!</definedName>
    <definedName name="T21.3?ВРАС" localSheetId="0">'[2]21.3'!$B$28:$B$30,'[2]21.3'!$B$48:$B$50</definedName>
    <definedName name="T21.3?ВРАС">'[2]21.3'!$B$28:$B$30,'[2]21.3'!$B$48:$B$50</definedName>
    <definedName name="T21.3_Protect" localSheetId="0">'[2]21.3'!$E$19:$I$22,'[2]21.3'!$E$24:$I$25,'[2]21.3'!$B$28:$I$30,'[2]21.3'!$E$32:$I$32,'[2]21.3'!$E$35:$I$45,'[2]21.3'!$B$48:$I$50,'[2]21.3'!$E$13:$I$17</definedName>
    <definedName name="T21.3_Protect">'[2]21.3'!$E$19:$I$22,'[2]21.3'!$E$24:$I$25,'[2]21.3'!$B$28:$I$30,'[2]21.3'!$E$32:$I$32,'[2]21.3'!$E$35:$I$45,'[2]21.3'!$B$48:$I$50,'[2]21.3'!$E$13:$I$17</definedName>
    <definedName name="T21.4?Data" localSheetId="0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0">P2_T21_Protection,'расчет НВВ'!P3_T21_Protection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 localSheetId="0">'[1]23'!$A$60:$A$62,'[1]23'!$F$60:$J$62,'[1]23'!$O$60:$P$62,'[1]23'!$A$9:$A$25,P1_T23_Protection</definedName>
    <definedName name="T23_Protection">'[1]23'!$A$60:$A$62,'[1]23'!$F$60:$J$62,'[1]23'!$O$60:$P$62,'[1]23'!$A$9:$A$25,P1_T23_Protection</definedName>
    <definedName name="T24_Protection">'[1]24'!$E$24:$H$37,'[1]24'!$B$35:$B$37,'[1]24'!$E$41:$H$42,'[1]24'!$J$8:$M$21,'[1]24'!$J$24:$M$37,'[1]24'!$J$41:$M$42,'[1]24'!$E$8:$H$21</definedName>
    <definedName name="T25_protection" localSheetId="0">P1_T25_protection,P2_T25_protection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0">'[1]26'!$K$34:$N$36,'[1]26'!$B$22:$B$24,P1_T26_Protection,P2_T26_Protection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 localSheetId="0">'[2]27'!$E$12:$E$13,'[2]27'!$K$4:$AH$4,'[2]27'!$AK$12:$AK$13</definedName>
    <definedName name="T27_Protect">'[2]27'!$E$12:$E$13,'[2]27'!$K$4:$AH$4,'[2]27'!$AK$12:$AK$13</definedName>
    <definedName name="T27_Protection" localSheetId="0">'[1]27'!$P$34:$S$36,'[1]27'!$B$22:$B$24,P1_T27_Protection,P2_T27_Protection,P3_T27_Protection</definedName>
    <definedName name="T27_Protection">'[1]27'!$P$34:$S$36,'[1]27'!$B$22:$B$24,P1_T27_Protection,P2_T27_Protection,P3_T27_Protection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P2_T28?axis?R?ПЭ,P3_T28?axis?R?ПЭ,P4_T28?axis?R?ПЭ,P5_T28?axis?R?ПЭ,'расчет НВВ'!P6_T28?axis?R?ПЭ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P2_T28?axis?R?ПЭ?,P3_T28?axis?R?ПЭ?,P4_T28?axis?R?ПЭ?,P5_T28?axis?R?ПЭ?,'расчет НВВ'!P6_T28?axis?R?ПЭ?</definedName>
    <definedName name="T28?axis?R?ПЭ?">P2_T28?axis?R?ПЭ?,P3_T28?axis?R?ПЭ?,P4_T28?axis?R?ПЭ?,P5_T28?axis?R?ПЭ?,P6_T28?axis?R?ПЭ?</definedName>
    <definedName name="T28?Data" localSheetId="0">'[1]28'!$D$190:$E$213,'[1]28'!$G$164:$H$187,'[1]28'!$D$164:$E$187,'[1]28'!$D$138:$I$161,'[1]28'!$D$8:$I$109,'[1]28'!$D$112:$I$135,P1_T28?Data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0">P9_T28_Protection,P10_T28_Protection,P11_T28_Protection,'расчет НВВ'!P12_T28_Protection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'[2]4'!$AA$24:$AD$28,'[2]4'!$G$11:$J$17,'расчет НВВ'!P1_T4_Protect,'расчет НВВ'!P2_T4_Protect</definedName>
    <definedName name="T4_Protect">'[2]4'!$AA$24:$AD$28,'[2]4'!$G$11:$J$17,P1_T4_Protect,P2_T4_Protect</definedName>
    <definedName name="T6_Protect" localSheetId="0">'[2]6'!$B$28:$B$37,'[2]6'!$D$28:$H$37,'[2]6'!$J$28:$N$37,'[2]6'!$D$39:$H$41,'[2]6'!$J$39:$N$41,'[2]6'!$B$46:$B$55,'расчет НВВ'!P1_T6_Protect</definedName>
    <definedName name="T6_Protect">'[2]6'!$B$28:$B$37,'[2]6'!$D$28:$H$37,'[2]6'!$J$28:$N$37,'[2]6'!$D$39:$H$41,'[2]6'!$J$39:$N$41,'[2]6'!$B$46:$B$55,P1_T6_Protect</definedName>
    <definedName name="T7?Data">#N/A</definedName>
    <definedName name="TP2.1_Protect" localSheetId="0">'[2]P2.1'!$F$28:$G$37,'[2]P2.1'!$F$40:$G$43,'[2]P2.1'!$F$7:$G$26</definedName>
    <definedName name="TP2.1_Protect">'[2]P2.1'!$F$28:$G$37,'[2]P2.1'!$F$40:$G$43,'[2]P2.1'!$F$7:$G$26</definedName>
    <definedName name="БазовыйПериод" localSheetId="0">'[2]Заголовок'!$B$15</definedName>
    <definedName name="БазовыйПериод">'[2]Заголовок'!$B$15</definedName>
    <definedName name="в23ё" localSheetId="0">'расчет НВВ'!в23ё</definedName>
    <definedName name="в23ё">[0]!в23ё</definedName>
    <definedName name="вв" localSheetId="0">'расчет НВВ'!вв</definedName>
    <definedName name="вв">[0]!вв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 localSheetId="0">'расчет НВВ'!й</definedName>
    <definedName name="й">[0]!й</definedName>
    <definedName name="йй" localSheetId="0">'расчет НВВ'!йй</definedName>
    <definedName name="йй">[0]!йй</definedName>
    <definedName name="ке" localSheetId="0">'расчет НВВ'!ке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 localSheetId="0">'расчет НВВ'!мым</definedName>
    <definedName name="мым">[0]!мым</definedName>
    <definedName name="ПериодРегулирования" localSheetId="0">'[2]Заголовок'!$B$14</definedName>
    <definedName name="ПериодРегулирования">'[2]Заголовок'!$B$14</definedName>
    <definedName name="Периоды_18_2" localSheetId="0">'[2]18.2'!#REF!</definedName>
    <definedName name="Периоды_18_2">'[2]18.2'!#REF!</definedName>
    <definedName name="ПоследнийГод" localSheetId="0">'[2]Заголовок'!$B$16</definedName>
    <definedName name="ПоследнийГод">'[2]Заголовок'!$B$16</definedName>
    <definedName name="с" localSheetId="0">'расчет НВВ'!с</definedName>
    <definedName name="с">[0]!с</definedName>
    <definedName name="сс" localSheetId="0">'расчет НВВ'!сс</definedName>
    <definedName name="сс">[0]!сс</definedName>
    <definedName name="сссс" localSheetId="0">'расчет НВВ'!сссс</definedName>
    <definedName name="сссс">[0]!сссс</definedName>
    <definedName name="ссы" localSheetId="0">'расчет НВВ'!ссы</definedName>
    <definedName name="ссы">[0]!ссы</definedName>
    <definedName name="ссы2" localSheetId="0">'расчет НВВ'!ссы2</definedName>
    <definedName name="ссы2">[0]!ссы2</definedName>
    <definedName name="у" localSheetId="0">'расчет НВВ'!у</definedName>
    <definedName name="у">[0]!у</definedName>
    <definedName name="ц" localSheetId="0">'расчет НВВ'!ц</definedName>
    <definedName name="ц">[0]!ц</definedName>
    <definedName name="цу" localSheetId="0">'расчет НВВ'!цу</definedName>
    <definedName name="цу">[0]!цу</definedName>
    <definedName name="ыв" localSheetId="0">'расчет НВВ'!ыв</definedName>
    <definedName name="ыв">[0]!ыв</definedName>
    <definedName name="ыыыы" localSheetId="0">'расчет НВВ'!ыыыы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<sst xmlns="http://schemas.openxmlformats.org/spreadsheetml/2006/main" count="66" uniqueCount="66">
  <si>
    <t>1.</t>
  </si>
  <si>
    <t>1.1.</t>
  </si>
  <si>
    <t>1.2.</t>
  </si>
  <si>
    <t>1.3.</t>
  </si>
  <si>
    <t>1.4.</t>
  </si>
  <si>
    <t>2.</t>
  </si>
  <si>
    <t>3.</t>
  </si>
  <si>
    <t>4.</t>
  </si>
  <si>
    <t>4.1.</t>
  </si>
  <si>
    <t>4.2.</t>
  </si>
  <si>
    <t>2.1.</t>
  </si>
  <si>
    <t>2.2.</t>
  </si>
  <si>
    <t>2.3.</t>
  </si>
  <si>
    <t>Сырье, основные материалы</t>
  </si>
  <si>
    <t>Вспомогательные материалы</t>
  </si>
  <si>
    <t>Затраты на оплату труда</t>
  </si>
  <si>
    <t>Отчисления на социальные нужды</t>
  </si>
  <si>
    <t>Амортизация основных фондов</t>
  </si>
  <si>
    <t>Прибыль на прочие цели</t>
  </si>
  <si>
    <t>Налог на имущество</t>
  </si>
  <si>
    <t>2.4.</t>
  </si>
  <si>
    <t>2.5.</t>
  </si>
  <si>
    <t>2.6.</t>
  </si>
  <si>
    <t>2.7.</t>
  </si>
  <si>
    <t>2.8.</t>
  </si>
  <si>
    <t>№ п/п</t>
  </si>
  <si>
    <t>Наименование показателей</t>
  </si>
  <si>
    <t>2011 год факт по данным предприятия</t>
  </si>
  <si>
    <t>Подконтрольные расходы, в т.ч.:</t>
  </si>
  <si>
    <t>Работы и услуги производственного характера</t>
  </si>
  <si>
    <t>Энергия на технологические цели</t>
  </si>
  <si>
    <t>1.5.</t>
  </si>
  <si>
    <t>1.6.</t>
  </si>
  <si>
    <t>1.7.</t>
  </si>
  <si>
    <t>Цеховые расходы</t>
  </si>
  <si>
    <t>1.8.</t>
  </si>
  <si>
    <t>Общехозяйственные расходы</t>
  </si>
  <si>
    <t>1.9.</t>
  </si>
  <si>
    <t>Прибыль на социальное развитие</t>
  </si>
  <si>
    <t>1.10.</t>
  </si>
  <si>
    <t>Неподконтрольные расходы, в т.ч.:</t>
  </si>
  <si>
    <t>Аренда объектов электросетевого хозяйства</t>
  </si>
  <si>
    <t>Прибыль на капитальные вложения</t>
  </si>
  <si>
    <t>Налог на прибыль</t>
  </si>
  <si>
    <t>Прочие налоги из прибыли</t>
  </si>
  <si>
    <t>Прочие неподконтрольные</t>
  </si>
  <si>
    <t>Выпадающие доходы</t>
  </si>
  <si>
    <t>ИТОГО НВВ:</t>
  </si>
  <si>
    <t>Корректировка НВВ с учетом показателей надежности и качества</t>
  </si>
  <si>
    <t>Понижающий коэффициент надежности и качества</t>
  </si>
  <si>
    <t>ИТОГО НВВ с учетом корректировки показателей надежности и качества:</t>
  </si>
  <si>
    <t>Без учета программы 2013 год</t>
  </si>
  <si>
    <t>Без учета программы 2014 год</t>
  </si>
  <si>
    <t>С учетом программы 2014 год</t>
  </si>
  <si>
    <t>Программа энергосбережения</t>
  </si>
  <si>
    <t>Без учета программы 2015 год</t>
  </si>
  <si>
    <t>С учетом программы 2015 год</t>
  </si>
  <si>
    <t>Без учета программы 2016 год</t>
  </si>
  <si>
    <t>С учетом программы 2016 год</t>
  </si>
  <si>
    <t>Без учета программы 2017 год</t>
  </si>
  <si>
    <t>С учетом программы 2017 год</t>
  </si>
  <si>
    <t>и повышения энергетической эффективности</t>
  </si>
  <si>
    <t>Приложение № 13, к "Программе энергосбережения</t>
  </si>
  <si>
    <t>ООО "КРФС" на 2012-2017 годы"</t>
  </si>
  <si>
    <t xml:space="preserve">Расшифровка к расчету тарифных последствий на услуги по передаче электрической энергии  ООО "Кубаньречфлот-сервис"  </t>
  </si>
  <si>
    <t>утвержденной приказом от 17.09.2015 № 32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</si>
</sst>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%"/>
    <numFmt numFmtId="166" formatCode="0.0%"/>
    <numFmt numFmtId="167" formatCode="&quot;$&quot;#,##0_);[Red]\(&quot;$&quot;#,##0\)"/>
    <numFmt numFmtId="168" formatCode="General_)"/>
    <numFmt numFmtId="169" formatCode="#,##0.000"/>
    <numFmt numFmtId="170" formatCode="#,##0.0"/>
    <numFmt numFmtId="171" formatCode="#,##0.0000"/>
    <numFmt numFmtId="172" formatCode="#,##0.0000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0"/>
      <name val="Times New Roman CYR"/>
      <family val="0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6" fillId="0" borderId="0" applyFont="0" applyFill="0" applyBorder="0" applyAlignment="0" applyProtection="0"/>
    <xf numFmtId="49" fontId="4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8" fontId="8" fillId="0" borderId="1">
      <alignment/>
      <protection locked="0"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7" applyBorder="0">
      <alignment horizontal="center" vertical="center" wrapText="1"/>
      <protection/>
    </xf>
    <xf numFmtId="168" fontId="9" fillId="28" borderId="1">
      <alignment/>
      <protection/>
    </xf>
    <xf numFmtId="4" fontId="4" fillId="29" borderId="8" applyBorder="0">
      <alignment horizontal="right"/>
      <protection/>
    </xf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" vertical="center" wrapText="1"/>
      <protection/>
    </xf>
    <xf numFmtId="0" fontId="10" fillId="31" borderId="0" applyFill="0">
      <alignment wrapText="1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4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" fillId="31" borderId="0" applyFont="0" applyBorder="0">
      <alignment horizontal="right"/>
      <protection/>
    </xf>
    <xf numFmtId="4" fontId="4" fillId="31" borderId="13" applyBorder="0">
      <alignment horizontal="right"/>
      <protection/>
    </xf>
    <xf numFmtId="4" fontId="4" fillId="35" borderId="14" applyBorder="0">
      <alignment horizontal="right"/>
      <protection/>
    </xf>
    <xf numFmtId="0" fontId="56" fillId="36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16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19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/>
    </xf>
    <xf numFmtId="4" fontId="20" fillId="0" borderId="8" xfId="0" applyNumberFormat="1" applyFont="1" applyFill="1" applyBorder="1" applyAlignment="1">
      <alignment/>
    </xf>
    <xf numFmtId="0" fontId="57" fillId="0" borderId="8" xfId="0" applyFont="1" applyFill="1" applyBorder="1" applyAlignment="1">
      <alignment/>
    </xf>
    <xf numFmtId="4" fontId="57" fillId="0" borderId="8" xfId="0" applyNumberFormat="1" applyFont="1" applyFill="1" applyBorder="1" applyAlignment="1">
      <alignment/>
    </xf>
    <xf numFmtId="4" fontId="21" fillId="0" borderId="8" xfId="0" applyNumberFormat="1" applyFont="1" applyFill="1" applyBorder="1" applyAlignment="1">
      <alignment/>
    </xf>
    <xf numFmtId="4" fontId="22" fillId="0" borderId="8" xfId="0" applyNumberFormat="1" applyFont="1" applyFill="1" applyBorder="1" applyAlignment="1">
      <alignment/>
    </xf>
    <xf numFmtId="0" fontId="20" fillId="0" borderId="8" xfId="0" applyFont="1" applyFill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4" fontId="23" fillId="0" borderId="8" xfId="0" applyNumberFormat="1" applyFont="1" applyFill="1" applyBorder="1" applyAlignment="1">
      <alignment/>
    </xf>
    <xf numFmtId="0" fontId="58" fillId="0" borderId="8" xfId="0" applyFont="1" applyFill="1" applyBorder="1" applyAlignment="1">
      <alignment/>
    </xf>
    <xf numFmtId="4" fontId="58" fillId="0" borderId="8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4" fontId="20" fillId="37" borderId="8" xfId="0" applyNumberFormat="1" applyFont="1" applyFill="1" applyBorder="1" applyAlignment="1">
      <alignment/>
    </xf>
    <xf numFmtId="4" fontId="57" fillId="37" borderId="8" xfId="0" applyNumberFormat="1" applyFont="1" applyFill="1" applyBorder="1" applyAlignment="1">
      <alignment/>
    </xf>
    <xf numFmtId="4" fontId="58" fillId="37" borderId="8" xfId="0" applyNumberFormat="1" applyFont="1" applyFill="1" applyBorder="1" applyAlignment="1">
      <alignment/>
    </xf>
    <xf numFmtId="4" fontId="21" fillId="37" borderId="8" xfId="0" applyNumberFormat="1" applyFont="1" applyFill="1" applyBorder="1" applyAlignment="1">
      <alignment/>
    </xf>
    <xf numFmtId="4" fontId="22" fillId="37" borderId="8" xfId="0" applyNumberFormat="1" applyFont="1" applyFill="1" applyBorder="1" applyAlignment="1">
      <alignment/>
    </xf>
    <xf numFmtId="4" fontId="23" fillId="37" borderId="8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18" fillId="0" borderId="0" xfId="50" applyFont="1" applyFill="1" applyAlignment="1">
      <alignment horizontal="center" vertical="center" wrapText="1"/>
      <protection/>
    </xf>
    <xf numFmtId="0" fontId="57" fillId="0" borderId="0" xfId="0" applyFont="1" applyFill="1" applyAlignment="1">
      <alignment/>
    </xf>
    <xf numFmtId="0" fontId="20" fillId="0" borderId="15" xfId="0" applyFont="1" applyFill="1" applyBorder="1" applyAlignment="1">
      <alignment wrapText="1"/>
    </xf>
    <xf numFmtId="0" fontId="57" fillId="0" borderId="16" xfId="0" applyFont="1" applyFill="1" applyBorder="1" applyAlignment="1">
      <alignment wrapText="1"/>
    </xf>
    <xf numFmtId="0" fontId="0" fillId="0" borderId="0" xfId="0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Гиперссылка_Справочник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екстовый" xfId="76"/>
    <cellStyle name="Тысячи [0]_3Com" xfId="77"/>
    <cellStyle name="Тысячи_3Com" xfId="78"/>
    <cellStyle name="Comma" xfId="79"/>
    <cellStyle name="Comma [0]" xfId="80"/>
    <cellStyle name="Формула" xfId="81"/>
    <cellStyle name="ФормулаВБ" xfId="82"/>
    <cellStyle name="ФормулаНаКонтроль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55;&#1088;&#1080;&#1083;&#1086;&#1078;&#1077;&#1085;&#1080;&#1103;%20&#1082;%20&#1045;&#1048;&#1040;&#1057;%20&#1069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</sheetNames>
    <sheetDataSet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4">
        <row r="12">
          <cell r="W12">
            <v>1E-36</v>
          </cell>
          <cell r="X12">
            <v>0</v>
          </cell>
          <cell r="Y12">
            <v>0</v>
          </cell>
          <cell r="AB12">
            <v>1E-36</v>
          </cell>
          <cell r="AC12">
            <v>0</v>
          </cell>
          <cell r="AD12">
            <v>0</v>
          </cell>
        </row>
        <row r="13">
          <cell r="V13">
            <v>1E-36</v>
          </cell>
          <cell r="W13">
            <v>1E-36</v>
          </cell>
          <cell r="X13">
            <v>1E-36</v>
          </cell>
          <cell r="Y13">
            <v>0</v>
          </cell>
          <cell r="AA13">
            <v>1E-36</v>
          </cell>
          <cell r="AB13">
            <v>1E-36</v>
          </cell>
          <cell r="AC13">
            <v>1E-36</v>
          </cell>
          <cell r="AD13">
            <v>0</v>
          </cell>
        </row>
        <row r="14">
          <cell r="V14">
            <v>1E-36</v>
          </cell>
          <cell r="W14">
            <v>1E-36</v>
          </cell>
          <cell r="X14">
            <v>1E-36</v>
          </cell>
          <cell r="Y14">
            <v>6.89</v>
          </cell>
          <cell r="AA14">
            <v>1E-36</v>
          </cell>
          <cell r="AB14">
            <v>1E-36</v>
          </cell>
          <cell r="AC14">
            <v>1E-36</v>
          </cell>
          <cell r="AD14">
            <v>6.890000000000001</v>
          </cell>
        </row>
        <row r="17">
          <cell r="V17">
            <v>1E-11</v>
          </cell>
          <cell r="W17">
            <v>1E-10</v>
          </cell>
          <cell r="X17">
            <v>12.64</v>
          </cell>
          <cell r="Y17">
            <v>0</v>
          </cell>
          <cell r="AA17">
            <v>1E-11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</v>
          </cell>
          <cell r="AC20">
            <v>0</v>
          </cell>
          <cell r="AD20">
            <v>1E-14</v>
          </cell>
        </row>
        <row r="22">
          <cell r="S22">
            <v>5.925</v>
          </cell>
          <cell r="V22">
            <v>1E-27</v>
          </cell>
          <cell r="W22">
            <v>1E-21</v>
          </cell>
          <cell r="X22">
            <v>5.16</v>
          </cell>
          <cell r="Y22">
            <v>6.87</v>
          </cell>
          <cell r="AA22">
            <v>1E-27</v>
          </cell>
          <cell r="AB22">
            <v>1E-21</v>
          </cell>
          <cell r="AC22">
            <v>5.41</v>
          </cell>
          <cell r="AD22">
            <v>6.880000000000001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6.880000000000001</v>
          </cell>
          <cell r="K48">
            <v>1E-27</v>
          </cell>
          <cell r="L48">
            <v>1E-26</v>
          </cell>
          <cell r="M48">
            <v>0.6175799086757991</v>
          </cell>
          <cell r="N48">
            <v>0.7853881278538813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11">
        <row r="6">
          <cell r="I6">
            <v>587.99</v>
          </cell>
          <cell r="J6">
            <v>166.27112380800003</v>
          </cell>
        </row>
        <row r="8">
          <cell r="I8">
            <v>157.58</v>
          </cell>
          <cell r="J8">
            <v>44.56066118054401</v>
          </cell>
        </row>
        <row r="14">
          <cell r="I14">
            <v>116.36</v>
          </cell>
          <cell r="J14">
            <v>41.94</v>
          </cell>
        </row>
        <row r="17">
          <cell r="I17">
            <v>1383.94</v>
          </cell>
          <cell r="J17">
            <v>313.14</v>
          </cell>
        </row>
        <row r="19"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95.5847</v>
          </cell>
          <cell r="I60">
            <v>84.91</v>
          </cell>
          <cell r="J60">
            <v>159.11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85.3625</v>
          </cell>
          <cell r="I64">
            <v>71.95</v>
          </cell>
          <cell r="J64">
            <v>146.15</v>
          </cell>
        </row>
        <row r="65">
          <cell r="H65">
            <v>10.2222</v>
          </cell>
          <cell r="I65">
            <v>12.96</v>
          </cell>
          <cell r="J65">
            <v>12.96</v>
          </cell>
        </row>
      </sheetData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132.73</v>
          </cell>
          <cell r="I56">
            <v>49.02976</v>
          </cell>
        </row>
        <row r="57">
          <cell r="G57">
            <v>6.11</v>
          </cell>
          <cell r="H57">
            <v>23.91</v>
          </cell>
          <cell r="I57">
            <v>4.09024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. 1.4"/>
      <sheetName val="Т. 1.5"/>
      <sheetName val="Т. 1.15"/>
      <sheetName val="Т.1.16."/>
      <sheetName val="Т.1.21.3"/>
      <sheetName val="Т. 1.24"/>
      <sheetName val="Т. 1.25"/>
      <sheetName val="Т. 1.27"/>
      <sheetName val="смета на 2008г"/>
      <sheetName val="прибыль на 2008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.421875" style="1" customWidth="1"/>
    <col min="2" max="2" width="43.00390625" style="1" customWidth="1"/>
    <col min="3" max="3" width="13.7109375" style="1" hidden="1" customWidth="1"/>
    <col min="4" max="4" width="13.8515625" style="1" customWidth="1"/>
    <col min="5" max="5" width="14.140625" style="1" customWidth="1"/>
    <col min="6" max="6" width="13.140625" style="1" customWidth="1"/>
    <col min="7" max="7" width="13.57421875" style="1" customWidth="1"/>
    <col min="8" max="8" width="12.140625" style="1" customWidth="1"/>
    <col min="9" max="9" width="12.28125" style="1" customWidth="1"/>
    <col min="10" max="10" width="12.7109375" style="1" customWidth="1"/>
    <col min="11" max="11" width="13.7109375" style="1" customWidth="1"/>
    <col min="12" max="12" width="13.00390625" style="1" customWidth="1"/>
    <col min="13" max="13" width="9.140625" style="1" customWidth="1"/>
  </cols>
  <sheetData>
    <row r="1" spans="9:12" ht="14.25">
      <c r="I1" s="30" t="s">
        <v>62</v>
      </c>
      <c r="J1" s="33"/>
      <c r="K1" s="33"/>
      <c r="L1" s="33"/>
    </row>
    <row r="2" spans="9:12" ht="14.25">
      <c r="I2" s="30" t="s">
        <v>61</v>
      </c>
      <c r="J2" s="33"/>
      <c r="K2" s="33"/>
      <c r="L2" s="33"/>
    </row>
    <row r="3" spans="9:12" ht="14.25">
      <c r="I3" s="30" t="s">
        <v>63</v>
      </c>
      <c r="J3" s="33"/>
      <c r="K3" s="33"/>
      <c r="L3" s="33"/>
    </row>
    <row r="4" spans="9:12" ht="14.25">
      <c r="I4" s="30" t="s">
        <v>65</v>
      </c>
      <c r="J4" s="33"/>
      <c r="K4" s="33"/>
      <c r="L4" s="33"/>
    </row>
    <row r="5" spans="1:12" ht="41.25" customHeight="1">
      <c r="A5" s="29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2" ht="107.25" customHeight="1">
      <c r="A7" s="7" t="s">
        <v>25</v>
      </c>
      <c r="B7" s="7" t="s">
        <v>26</v>
      </c>
      <c r="C7" s="7" t="s">
        <v>27</v>
      </c>
      <c r="D7" s="7" t="s">
        <v>51</v>
      </c>
      <c r="E7" s="7" t="s">
        <v>52</v>
      </c>
      <c r="F7" s="7" t="s">
        <v>53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</row>
    <row r="8" spans="1:12" ht="18">
      <c r="A8" s="8" t="s">
        <v>0</v>
      </c>
      <c r="B8" s="8" t="s">
        <v>28</v>
      </c>
      <c r="C8" s="9">
        <f>C9+C10+C11+C12+C13+C14+C15+C16+C17+C18</f>
        <v>0</v>
      </c>
      <c r="D8" s="9">
        <v>916.3399999999999</v>
      </c>
      <c r="E8" s="9">
        <v>951.088572839506</v>
      </c>
      <c r="F8" s="9">
        <v>952.0885728395062</v>
      </c>
      <c r="G8" s="9">
        <v>1066.8</v>
      </c>
      <c r="H8" s="21">
        <v>1087.9</v>
      </c>
      <c r="I8" s="9">
        <v>1390</v>
      </c>
      <c r="J8" s="9">
        <v>1411.1</v>
      </c>
      <c r="K8" s="9">
        <v>1448.56</v>
      </c>
      <c r="L8" s="9">
        <v>1469.66</v>
      </c>
    </row>
    <row r="9" spans="1:12" ht="14.25">
      <c r="A9" s="10" t="s">
        <v>1</v>
      </c>
      <c r="B9" s="10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22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4.25">
      <c r="A10" s="10" t="s">
        <v>2</v>
      </c>
      <c r="B10" s="10" t="s">
        <v>14</v>
      </c>
      <c r="C10" s="11">
        <v>0</v>
      </c>
      <c r="D10" s="11">
        <v>139.04</v>
      </c>
      <c r="E10" s="11">
        <v>144.46427654320988</v>
      </c>
      <c r="F10" s="11">
        <v>144.46427654320988</v>
      </c>
      <c r="G10" s="11">
        <v>161.87</v>
      </c>
      <c r="H10" s="22">
        <v>161.87</v>
      </c>
      <c r="I10" s="11">
        <v>705.61</v>
      </c>
      <c r="J10" s="11">
        <v>705.61</v>
      </c>
      <c r="K10" s="11">
        <v>735.34</v>
      </c>
      <c r="L10" s="11">
        <v>735.34</v>
      </c>
    </row>
    <row r="11" spans="1:12" ht="14.25">
      <c r="A11" s="10" t="s">
        <v>3</v>
      </c>
      <c r="B11" s="10" t="s">
        <v>29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22">
        <v>0</v>
      </c>
      <c r="I11" s="11"/>
      <c r="J11" s="11">
        <v>0</v>
      </c>
      <c r="K11" s="11">
        <v>0</v>
      </c>
      <c r="L11" s="11">
        <v>0</v>
      </c>
    </row>
    <row r="12" spans="1:12" ht="14.25">
      <c r="A12" s="10" t="s">
        <v>4</v>
      </c>
      <c r="B12" s="10" t="s">
        <v>30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22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4.25">
      <c r="A13" s="10" t="s">
        <v>31</v>
      </c>
      <c r="B13" s="10" t="s">
        <v>15</v>
      </c>
      <c r="C13" s="11">
        <v>0</v>
      </c>
      <c r="D13" s="11">
        <v>326.37</v>
      </c>
      <c r="E13" s="11">
        <v>339.1024592592593</v>
      </c>
      <c r="F13" s="11">
        <v>339.1024592592593</v>
      </c>
      <c r="G13" s="11">
        <v>379.96</v>
      </c>
      <c r="H13" s="22">
        <v>379.96</v>
      </c>
      <c r="I13" s="11">
        <v>574.74</v>
      </c>
      <c r="J13" s="11">
        <v>574.74</v>
      </c>
      <c r="K13" s="11">
        <v>598.96</v>
      </c>
      <c r="L13" s="11">
        <v>598.96</v>
      </c>
    </row>
    <row r="14" spans="1:13" s="20" customFormat="1" ht="14.25">
      <c r="A14" s="17" t="s">
        <v>32</v>
      </c>
      <c r="B14" s="17" t="s">
        <v>54</v>
      </c>
      <c r="C14" s="18">
        <v>0</v>
      </c>
      <c r="D14" s="18">
        <v>0</v>
      </c>
      <c r="E14" s="18">
        <v>0</v>
      </c>
      <c r="F14" s="18">
        <v>1</v>
      </c>
      <c r="G14" s="18">
        <v>0</v>
      </c>
      <c r="H14" s="23">
        <v>21.1</v>
      </c>
      <c r="I14" s="18">
        <v>0</v>
      </c>
      <c r="J14" s="18">
        <v>21.1</v>
      </c>
      <c r="K14" s="18">
        <v>0</v>
      </c>
      <c r="L14" s="18">
        <v>21.1</v>
      </c>
      <c r="M14" s="19"/>
    </row>
    <row r="15" spans="1:12" ht="14.25">
      <c r="A15" s="10" t="s">
        <v>33</v>
      </c>
      <c r="B15" s="10" t="s">
        <v>34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22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4.25">
      <c r="A16" s="10" t="s">
        <v>35</v>
      </c>
      <c r="B16" s="10" t="s">
        <v>36</v>
      </c>
      <c r="C16" s="11">
        <v>0</v>
      </c>
      <c r="D16" s="11">
        <v>450.93</v>
      </c>
      <c r="E16" s="11">
        <v>467.521837037037</v>
      </c>
      <c r="F16" s="11">
        <v>467.521837037037</v>
      </c>
      <c r="G16" s="11">
        <v>524.97</v>
      </c>
      <c r="H16" s="22">
        <v>524.97</v>
      </c>
      <c r="I16" s="11">
        <v>109.65</v>
      </c>
      <c r="J16" s="11">
        <v>109.65</v>
      </c>
      <c r="K16" s="11">
        <v>114.27</v>
      </c>
      <c r="L16" s="11">
        <v>114.27</v>
      </c>
    </row>
    <row r="17" spans="1:12" ht="14.25">
      <c r="A17" s="10" t="s">
        <v>37</v>
      </c>
      <c r="B17" s="10" t="s">
        <v>38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22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4.25">
      <c r="A18" s="10" t="s">
        <v>39</v>
      </c>
      <c r="B18" s="10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22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18">
      <c r="A19" s="8" t="s">
        <v>5</v>
      </c>
      <c r="B19" s="8" t="s">
        <v>40</v>
      </c>
      <c r="C19" s="9">
        <f>C20+C21+C23+C24+C25+C26+C27+C22</f>
        <v>0</v>
      </c>
      <c r="D19" s="9">
        <v>1387.99</v>
      </c>
      <c r="E19" s="9">
        <v>1610.2908251555555</v>
      </c>
      <c r="F19" s="9">
        <v>1610.2908251555555</v>
      </c>
      <c r="G19" s="9">
        <v>2128.04</v>
      </c>
      <c r="H19" s="21">
        <v>2128.04</v>
      </c>
      <c r="I19" s="9">
        <v>2192.54</v>
      </c>
      <c r="J19" s="9">
        <v>2192.54</v>
      </c>
      <c r="K19" s="9">
        <v>2204.82</v>
      </c>
      <c r="L19" s="9">
        <v>2204.82</v>
      </c>
    </row>
    <row r="20" spans="1:12" ht="14.25">
      <c r="A20" s="10" t="s">
        <v>10</v>
      </c>
      <c r="B20" s="10" t="s">
        <v>16</v>
      </c>
      <c r="C20" s="11">
        <v>0</v>
      </c>
      <c r="D20" s="11">
        <v>98.89</v>
      </c>
      <c r="E20" s="11">
        <v>102.74804515555557</v>
      </c>
      <c r="F20" s="11">
        <v>102.74804515555557</v>
      </c>
      <c r="G20" s="11">
        <v>114.75</v>
      </c>
      <c r="H20" s="22">
        <v>114.75</v>
      </c>
      <c r="I20" s="11">
        <v>173.57</v>
      </c>
      <c r="J20" s="11">
        <v>173.57</v>
      </c>
      <c r="K20" s="11">
        <v>180.88</v>
      </c>
      <c r="L20" s="11">
        <v>180.88</v>
      </c>
    </row>
    <row r="21" spans="1:12" ht="14.25">
      <c r="A21" s="10" t="s">
        <v>11</v>
      </c>
      <c r="B21" s="10" t="s">
        <v>17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22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4.25">
      <c r="A22" s="10" t="s">
        <v>12</v>
      </c>
      <c r="B22" s="10" t="s">
        <v>41</v>
      </c>
      <c r="C22" s="11">
        <v>0</v>
      </c>
      <c r="D22" s="11">
        <v>1192.68</v>
      </c>
      <c r="E22" s="12">
        <v>1407.3624</v>
      </c>
      <c r="F22" s="12">
        <v>1407.3624</v>
      </c>
      <c r="G22" s="12">
        <v>1901.04</v>
      </c>
      <c r="H22" s="24">
        <v>1901.04</v>
      </c>
      <c r="I22" s="12">
        <v>1901.04</v>
      </c>
      <c r="J22" s="12">
        <v>1901.04</v>
      </c>
      <c r="K22" s="12">
        <v>1901.04</v>
      </c>
      <c r="L22" s="12">
        <v>1901.04</v>
      </c>
    </row>
    <row r="23" spans="1:12" ht="14.25">
      <c r="A23" s="10" t="s">
        <v>20</v>
      </c>
      <c r="B23" s="10" t="s">
        <v>42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22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4.25">
      <c r="A24" s="10" t="s">
        <v>21</v>
      </c>
      <c r="B24" s="10" t="s">
        <v>19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22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14.25">
      <c r="A25" s="10" t="s">
        <v>22</v>
      </c>
      <c r="B25" s="10" t="s">
        <v>43</v>
      </c>
      <c r="C25" s="11">
        <v>0</v>
      </c>
      <c r="D25" s="11">
        <v>96.42</v>
      </c>
      <c r="E25" s="11">
        <v>100.18038</v>
      </c>
      <c r="F25" s="11">
        <v>100.18038</v>
      </c>
      <c r="G25" s="11">
        <v>112.25</v>
      </c>
      <c r="H25" s="22">
        <v>112.25</v>
      </c>
      <c r="I25" s="11">
        <v>117.93</v>
      </c>
      <c r="J25" s="11">
        <v>117.93</v>
      </c>
      <c r="K25" s="11">
        <v>122.9</v>
      </c>
      <c r="L25" s="11">
        <v>122.9</v>
      </c>
    </row>
    <row r="26" spans="1:12" ht="14.25">
      <c r="A26" s="10" t="s">
        <v>23</v>
      </c>
      <c r="B26" s="10" t="s">
        <v>44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22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4.25">
      <c r="A27" s="10" t="s">
        <v>24</v>
      </c>
      <c r="B27" s="10" t="s">
        <v>45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22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8">
      <c r="A28" s="8" t="s">
        <v>6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21">
        <v>0</v>
      </c>
      <c r="I28" s="9">
        <v>0</v>
      </c>
      <c r="J28" s="9">
        <v>0</v>
      </c>
      <c r="K28" s="9">
        <v>0</v>
      </c>
      <c r="L28" s="9">
        <v>0</v>
      </c>
    </row>
    <row r="29" spans="1:12" ht="14.25">
      <c r="A29" s="10"/>
      <c r="B29" s="10"/>
      <c r="C29" s="11"/>
      <c r="D29" s="11"/>
      <c r="E29" s="11"/>
      <c r="F29" s="11"/>
      <c r="G29" s="11"/>
      <c r="H29" s="22"/>
      <c r="I29" s="11"/>
      <c r="J29" s="11"/>
      <c r="K29" s="11"/>
      <c r="L29" s="11"/>
    </row>
    <row r="30" spans="1:12" ht="18.75" customHeight="1">
      <c r="A30" s="27" t="s">
        <v>47</v>
      </c>
      <c r="B30" s="28"/>
      <c r="C30" s="13">
        <f>C8+C19+C28</f>
        <v>0</v>
      </c>
      <c r="D30" s="13">
        <v>2304.33</v>
      </c>
      <c r="E30" s="13">
        <v>2561.37939799506</v>
      </c>
      <c r="F30" s="13">
        <v>2562.3793979950615</v>
      </c>
      <c r="G30" s="13">
        <v>3194.84</v>
      </c>
      <c r="H30" s="25">
        <v>3215.94</v>
      </c>
      <c r="I30" s="13">
        <v>3582.54</v>
      </c>
      <c r="J30" s="13">
        <v>3603.64</v>
      </c>
      <c r="K30" s="13">
        <v>3653.38</v>
      </c>
      <c r="L30" s="13">
        <v>3674.48</v>
      </c>
    </row>
    <row r="31" spans="1:12" ht="36" customHeight="1">
      <c r="A31" s="8" t="s">
        <v>7</v>
      </c>
      <c r="B31" s="14" t="s">
        <v>48</v>
      </c>
      <c r="C31" s="15"/>
      <c r="D31" s="13">
        <v>0</v>
      </c>
      <c r="E31" s="13">
        <v>0</v>
      </c>
      <c r="F31" s="13">
        <v>0</v>
      </c>
      <c r="G31" s="13">
        <v>0</v>
      </c>
      <c r="H31" s="25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26.25" customHeight="1">
      <c r="A32" s="10" t="s">
        <v>8</v>
      </c>
      <c r="B32" s="10" t="s">
        <v>49</v>
      </c>
      <c r="C32" s="15"/>
      <c r="D32" s="16">
        <v>0</v>
      </c>
      <c r="E32" s="16">
        <v>0</v>
      </c>
      <c r="F32" s="16">
        <v>0</v>
      </c>
      <c r="G32" s="16">
        <v>0</v>
      </c>
      <c r="H32" s="26">
        <v>0</v>
      </c>
      <c r="I32" s="16">
        <v>0</v>
      </c>
      <c r="J32" s="16">
        <v>0</v>
      </c>
      <c r="K32" s="16">
        <v>0</v>
      </c>
      <c r="L32" s="16">
        <v>0</v>
      </c>
    </row>
    <row r="33" spans="1:12" ht="24" customHeight="1">
      <c r="A33" s="10" t="s">
        <v>9</v>
      </c>
      <c r="B33" s="10"/>
      <c r="C33" s="15"/>
      <c r="D33" s="16">
        <v>0</v>
      </c>
      <c r="E33" s="16"/>
      <c r="F33" s="16"/>
      <c r="G33" s="16"/>
      <c r="H33" s="26"/>
      <c r="I33" s="16"/>
      <c r="J33" s="16"/>
      <c r="K33" s="16"/>
      <c r="L33" s="16"/>
    </row>
    <row r="34" spans="1:12" ht="39" customHeight="1">
      <c r="A34" s="31" t="s">
        <v>50</v>
      </c>
      <c r="B34" s="32"/>
      <c r="C34" s="15"/>
      <c r="D34" s="13">
        <v>2304.33</v>
      </c>
      <c r="E34" s="13">
        <v>2561.37939799506</v>
      </c>
      <c r="F34" s="13">
        <v>2562.3793979950615</v>
      </c>
      <c r="G34" s="13">
        <v>3194.84</v>
      </c>
      <c r="H34" s="25">
        <v>3215.94</v>
      </c>
      <c r="I34" s="13">
        <v>3582.54</v>
      </c>
      <c r="J34" s="13">
        <v>3603.64</v>
      </c>
      <c r="K34" s="13">
        <v>3653.38</v>
      </c>
      <c r="L34" s="13">
        <v>3674.48</v>
      </c>
    </row>
    <row r="35" spans="1:12" ht="18.75" customHeight="1">
      <c r="A35" s="3"/>
      <c r="B35" s="4"/>
      <c r="C35" s="2"/>
      <c r="D35" s="2"/>
      <c r="E35" s="5"/>
      <c r="F35" s="5"/>
      <c r="G35" s="2"/>
      <c r="H35" s="6"/>
      <c r="I35" s="5"/>
      <c r="J35" s="5"/>
      <c r="K35" s="2"/>
      <c r="L35" s="6"/>
    </row>
    <row r="36" spans="1:12" ht="18.75" customHeight="1">
      <c r="A36" s="3"/>
      <c r="B36" s="4"/>
      <c r="C36" s="2"/>
      <c r="D36" s="2"/>
      <c r="E36" s="5"/>
      <c r="F36" s="5"/>
      <c r="G36" s="2"/>
      <c r="H36" s="6"/>
      <c r="I36" s="5"/>
      <c r="J36" s="5"/>
      <c r="K36" s="2"/>
      <c r="L36" s="6"/>
    </row>
  </sheetData>
  <sheetProtection/>
  <mergeCells count="7">
    <mergeCell ref="A30:B30"/>
    <mergeCell ref="A5:L5"/>
    <mergeCell ref="A34:B34"/>
    <mergeCell ref="I1:L1"/>
    <mergeCell ref="I2:L2"/>
    <mergeCell ref="I3:L3"/>
    <mergeCell ref="I4:L4"/>
  </mergeCells>
  <printOptions/>
  <pageMargins left="0.11811023622047245" right="0" top="0.5511811023622047" bottom="0.35433070866141736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Dobrobaba</dc:creator>
  <cp:keywords/>
  <dc:description/>
  <cp:lastModifiedBy>Admin</cp:lastModifiedBy>
  <cp:lastPrinted>2014-01-17T12:40:30Z</cp:lastPrinted>
  <dcterms:created xsi:type="dcterms:W3CDTF">2007-02-21T09:28:02Z</dcterms:created>
  <dcterms:modified xsi:type="dcterms:W3CDTF">2016-01-21T09:29:11Z</dcterms:modified>
  <cp:category/>
  <cp:version/>
  <cp:contentType/>
  <cp:contentStatus/>
</cp:coreProperties>
</file>