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'REESTR_ORG'!$A$2:$E$214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'REESTR_ORG'!$T$220:$T$279</definedName>
    <definedName name="post_without_enes_name">'REESTR_ORG'!$X$220:$X$278</definedName>
    <definedName name="potr_name">'REESTR_ORG'!$AN$220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'REESTR_ORG'!$H$220:$H$245</definedName>
    <definedName name="sbwt_name_o">'REESTR_ORG'!$AV$220:$AV$246</definedName>
    <definedName name="sbwt_name_oep">'REESTR_ORG'!$AZ$220:$AZ$246</definedName>
    <definedName name="sbwt_name_p">'REESTR_ORG'!$P$220:$P$246</definedName>
    <definedName name="sbwt_post_name">'REESTR_ORG'!$AR$220:$AR$304</definedName>
    <definedName name="title_post_name">'REESTR_ORG'!$AB$220:$AD$279</definedName>
    <definedName name="title_post_without_enes_name">'REESTR_ORG'!$AF$220:$AH$278</definedName>
    <definedName name="title_sbwt_name">'REESTR_ORG'!$L$220:$N$245</definedName>
    <definedName name="title_tso_name">'REESTR_ORG'!$D$220:$F$346</definedName>
    <definedName name="tso_name">'REESTR_ORG'!$A$220:$A$346</definedName>
    <definedName name="tso_name_p">'REESTR_ORG'!$AJ$220:$AJ$406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<sst xmlns="http://schemas.openxmlformats.org/spreadsheetml/2006/main" count="4227" uniqueCount="777">
  <si>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</si>
  <si>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</si>
  <si>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</si>
  <si>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</si>
  <si>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</si>
  <si>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</si>
  <si>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</si>
  <si>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</si>
  <si>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</si>
  <si>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</si>
  <si>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</si>
  <si>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</si>
  <si>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</si>
  <si>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</si>
  <si>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</si>
  <si>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</si>
  <si>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</si>
  <si>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</si>
  <si>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</si>
  <si>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</si>
  <si>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</si>
  <si>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</si>
  <si>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</si>
  <si>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</si>
  <si>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</si>
  <si>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</si>
  <si>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</si>
  <si>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</si>
  <si>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</si>
  <si>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</si>
  <si>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</si>
  <si>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</si>
  <si>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</si>
  <si>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</si>
  <si>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</si>
  <si>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</si>
  <si>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</si>
  <si>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</si>
  <si>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</si>
  <si>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</si>
  <si>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</si>
  <si>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</si>
  <si>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</si>
  <si>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</si>
  <si>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</si>
  <si>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</si>
  <si>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</si>
  <si>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</si>
  <si>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</si>
  <si>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</si>
  <si>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</si>
  <si>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</si>
  <si>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</si>
  <si>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</si>
  <si>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</si>
  <si>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</si>
  <si>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</si>
  <si>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</si>
  <si>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</si>
  <si>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</si>
  <si>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</si>
  <si>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</si>
  <si>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</si>
  <si>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</si>
  <si>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</si>
  <si>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</si>
  <si>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</si>
  <si>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</si>
  <si>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</si>
  <si>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</si>
  <si>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</si>
  <si>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</si>
  <si>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</si>
  <si>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</si>
  <si>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</si>
  <si>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</si>
  <si>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</si>
  <si>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</si>
  <si>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</si>
  <si>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</si>
  <si>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</si>
  <si>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</si>
  <si>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</si>
  <si>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</si>
  <si>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</si>
  <si>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</si>
  <si>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</si>
  <si>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</si>
  <si>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</si>
  <si>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</si>
  <si>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</si>
  <si>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</si>
  <si>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</si>
  <si>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</si>
  <si>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</si>
  <si>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</si>
  <si>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</si>
  <si>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</si>
  <si>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</si>
  <si>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</si>
  <si>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</si>
  <si>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</si>
  <si>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</si>
  <si>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</si>
  <si>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</si>
  <si>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</si>
  <si>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</si>
  <si>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</si>
  <si>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</si>
  <si>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</si>
  <si>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</si>
  <si>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</si>
  <si>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</si>
  <si>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</si>
  <si>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</si>
  <si>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</si>
  <si>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</si>
  <si>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</si>
  <si>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</si>
  <si>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</si>
  <si>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</si>
  <si>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</si>
  <si>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</si>
  <si>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</si>
  <si>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</si>
  <si>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</si>
  <si>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</si>
  <si>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</si>
  <si>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</si>
  <si>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</si>
  <si>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</si>
  <si>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</si>
  <si>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</si>
  <si>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</si>
  <si>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</si>
  <si>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</si>
  <si>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</si>
  <si>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</si>
  <si>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</si>
  <si>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</si>
  <si>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</si>
  <si>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</si>
  <si>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</si>
  <si>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</si>
  <si>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</si>
  <si>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</si>
  <si>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</si>
  <si>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</si>
  <si>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</si>
  <si>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</si>
  <si>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</si>
  <si>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</si>
  <si>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</si>
  <si>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</si>
  <si>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</si>
  <si>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</si>
  <si>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</si>
  <si>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</si>
  <si>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</si>
  <si>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</si>
  <si>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</si>
  <si>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</si>
  <si>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</si>
  <si>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</si>
  <si>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</si>
  <si>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</si>
  <si>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</si>
  <si>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</si>
  <si>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</si>
  <si>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</si>
  <si>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</si>
  <si>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</si>
  <si>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</si>
  <si>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</si>
  <si>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</si>
  <si>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</si>
  <si>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</si>
  <si>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</si>
  <si>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</si>
  <si>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</si>
  <si>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</si>
  <si>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</si>
  <si>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</si>
  <si>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</si>
  <si>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</si>
  <si>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</si>
  <si>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</si>
  <si>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</si>
  <si>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</si>
  <si>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</si>
  <si>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</si>
  <si>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</si>
  <si>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</si>
  <si>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</si>
  <si>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</si>
  <si>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</si>
  <si>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</si>
  <si>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</si>
  <si>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</si>
  <si>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</si>
  <si>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</si>
  <si>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</si>
  <si>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</si>
  <si>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</si>
  <si>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</si>
  <si>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</si>
  <si>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</si>
  <si>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</si>
  <si>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</si>
  <si>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</si>
  <si>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</si>
  <si>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</si>
  <si>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</si>
  <si>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</si>
  <si>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</si>
  <si>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</si>
  <si>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</si>
  <si>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</si>
  <si>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</si>
  <si>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</si>
  <si>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</si>
  <si>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</si>
  <si>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</si>
  <si>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</si>
  <si>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</si>
  <si>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</si>
  <si>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</si>
  <si>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</si>
  <si>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</si>
  <si>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</si>
  <si>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</si>
  <si>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</si>
  <si>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</si>
  <si>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</si>
  <si>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</si>
  <si>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</si>
  <si>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</si>
  <si>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</si>
  <si>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</si>
  <si>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</si>
  <si>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</si>
  <si>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</si>
  <si>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</si>
  <si>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</si>
  <si>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</si>
  <si>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</si>
  <si>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</si>
  <si>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</si>
  <si>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</si>
  <si>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</si>
  <si>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</si>
  <si>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</si>
  <si>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</si>
  <si>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</si>
  <si>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</si>
  <si>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</si>
  <si>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</si>
  <si>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</si>
  <si>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</si>
  <si>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</si>
  <si>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</si>
  <si>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</si>
  <si>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</si>
  <si>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</si>
  <si>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</si>
  <si>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</si>
  <si>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ЗАО "Картонтара"</t>
  </si>
  <si>
    <t>0105000304</t>
  </si>
  <si>
    <t>010501001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</si>
  <si>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</si>
  <si>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</si>
  <si>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</si>
  <si>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</si>
  <si>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</si>
  <si>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</si>
  <si>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</si>
  <si>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</si>
  <si>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</si>
  <si>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</si>
  <si>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</si>
  <si>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</si>
  <si>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</si>
  <si>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</si>
  <si>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</si>
  <si>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</si>
  <si>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</si>
  <si>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</si>
  <si>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</si>
  <si>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</si>
  <si>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</si>
  <si>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</si>
  <si>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</si>
  <si>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</si>
  <si>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</si>
  <si>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</si>
  <si>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</si>
  <si>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</si>
  <si>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</si>
  <si>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</si>
  <si>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</si>
  <si>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</si>
  <si>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</si>
  <si>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</si>
  <si>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</si>
  <si>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</si>
  <si>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</si>
  <si>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</si>
  <si>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</si>
  <si>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</si>
  <si>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</si>
  <si>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</si>
  <si>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</si>
  <si>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</si>
  <si>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</si>
  <si>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</si>
  <si>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</si>
  <si>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</si>
  <si>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</si>
  <si>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</si>
  <si>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</si>
  <si>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</si>
  <si>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</si>
  <si>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</si>
  <si>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</si>
  <si>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</si>
  <si>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</si>
  <si>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</si>
  <si>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</si>
  <si>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</si>
  <si>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</si>
  <si>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</si>
  <si>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</si>
  <si>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</si>
  <si>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</si>
  <si>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</si>
  <si>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</si>
  <si>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</si>
  <si>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</si>
  <si>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</si>
  <si>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</si>
  <si>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</si>
  <si>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</si>
  <si>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</si>
  <si>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</si>
  <si>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</si>
  <si>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</si>
  <si>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</si>
  <si>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</si>
  <si>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</si>
  <si>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</si>
  <si>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</si>
  <si>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</si>
  <si>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</si>
  <si>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</si>
  <si>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</si>
  <si>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</si>
  <si>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</si>
  <si>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</si>
  <si>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</si>
  <si>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</si>
  <si>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</si>
  <si>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</si>
  <si>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</si>
  <si>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</si>
  <si>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</si>
  <si>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</si>
  <si>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</si>
  <si>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</si>
  <si>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</si>
  <si>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</si>
  <si>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</si>
  <si>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</si>
  <si>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</si>
  <si>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</si>
  <si>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</si>
  <si>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</si>
  <si>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</si>
  <si>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</si>
  <si>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</si>
  <si>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</si>
  <si>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</si>
  <si>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</si>
  <si>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</si>
  <si>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</si>
  <si>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</si>
  <si>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</si>
  <si>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</si>
  <si>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</si>
  <si>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</si>
  <si>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</si>
  <si>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</si>
  <si>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</si>
  <si>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</si>
  <si>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</si>
  <si>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</si>
  <si>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</si>
  <si>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</si>
  <si>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</si>
  <si>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</si>
  <si>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</si>
  <si>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</si>
  <si>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</si>
  <si>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</si>
  <si>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</si>
  <si>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</si>
  <si>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</si>
  <si>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</si>
  <si>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</si>
  <si>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</si>
  <si>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</si>
  <si>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</si>
  <si>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</si>
  <si>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</si>
  <si>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</si>
  <si>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</si>
  <si>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</si>
  <si>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</si>
  <si>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</si>
  <si>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</si>
  <si>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</si>
  <si>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</si>
  <si>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</si>
  <si>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</si>
  <si>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</si>
  <si>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</si>
  <si>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</si>
  <si>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</si>
  <si>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</si>
  <si>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</si>
  <si>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</si>
  <si>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</si>
  <si>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</si>
  <si>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</si>
  <si>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</si>
  <si>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</si>
  <si>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</si>
  <si>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</si>
  <si>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</si>
  <si>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</si>
  <si>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</si>
  <si>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</si>
  <si>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</si>
  <si>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</si>
  <si>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</si>
  <si>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</si>
  <si>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</si>
  <si>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</si>
  <si>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</si>
  <si>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</si>
  <si>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</si>
  <si>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</si>
  <si>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</si>
  <si>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</si>
  <si>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</si>
  <si>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</si>
  <si>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</si>
  <si>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</si>
  <si>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</si>
  <si>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</si>
  <si>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</si>
  <si>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</si>
  <si>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</si>
  <si>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</si>
  <si>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</si>
  <si>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</si>
  <si>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</si>
  <si>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</si>
  <si>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</si>
  <si>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</si>
  <si>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</si>
  <si>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</si>
  <si>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</si>
  <si>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</si>
  <si>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</si>
  <si>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</si>
  <si>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</si>
  <si>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</si>
  <si>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</si>
  <si>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</si>
  <si>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</si>
  <si>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</si>
  <si>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</si>
  <si>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</si>
  <si>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</si>
  <si>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</si>
  <si>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</si>
  <si>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</si>
  <si>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</si>
  <si>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</si>
  <si>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</si>
  <si>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</si>
  <si>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</si>
  <si>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</si>
  <si>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</si>
  <si>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</si>
  <si>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</si>
  <si>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</si>
  <si>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</si>
  <si>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</si>
  <si>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</si>
  <si>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</si>
  <si>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</si>
  <si>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</si>
  <si>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</si>
  <si>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</si>
  <si>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</si>
  <si>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</si>
  <si>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</si>
  <si>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</si>
  <si>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</si>
  <si>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</si>
  <si>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</si>
  <si>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</si>
  <si>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</si>
  <si>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</si>
  <si>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</si>
  <si>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</si>
  <si>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</si>
  <si>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</si>
  <si>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</si>
  <si>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</si>
  <si>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</si>
  <si>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</si>
  <si>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</si>
  <si>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</si>
  <si>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</si>
  <si>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</si>
  <si>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</si>
  <si>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</si>
  <si>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</si>
  <si>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</si>
  <si>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</si>
  <si>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</si>
  <si>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</si>
  <si>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</si>
  <si>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</si>
  <si>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</si>
  <si>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</si>
  <si>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</si>
  <si>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</si>
  <si>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</si>
  <si>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</si>
  <si>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</si>
  <si>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</si>
  <si>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</si>
  <si>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</si>
  <si>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</si>
  <si>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</si>
  <si>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</si>
  <si>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</si>
  <si>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</si>
  <si>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</si>
  <si>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</si>
  <si>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</si>
  <si>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</si>
  <si>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</si>
  <si>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</si>
  <si>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</si>
  <si>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</si>
  <si>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</si>
  <si>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</si>
  <si>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</si>
  <si>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</si>
  <si>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</si>
  <si>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</si>
  <si>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</si>
  <si>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</si>
  <si>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</si>
  <si>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</si>
  <si>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</si>
  <si>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</si>
  <si>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</si>
  <si>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</si>
  <si>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</si>
  <si>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</si>
  <si>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</si>
  <si>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</si>
  <si>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</si>
  <si>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</si>
  <si>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</si>
  <si>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</si>
  <si>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</si>
  <si>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</si>
  <si>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</si>
  <si>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</si>
  <si>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</si>
  <si>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</si>
  <si>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</si>
  <si>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</si>
  <si>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</si>
  <si>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</si>
  <si>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</si>
  <si>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</si>
  <si>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</si>
  <si>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</si>
  <si>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</si>
  <si>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</si>
  <si>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</si>
  <si>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</si>
  <si>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</si>
  <si>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</si>
  <si>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</si>
  <si>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</si>
  <si>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</si>
  <si>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</si>
  <si>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</si>
  <si>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</si>
  <si>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</si>
  <si>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</si>
  <si>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</si>
  <si>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</si>
  <si>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</si>
  <si>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</si>
  <si>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</si>
  <si>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</si>
  <si>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</si>
  <si>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</si>
  <si>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</si>
  <si>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</si>
  <si>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</si>
  <si>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</si>
  <si>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</si>
  <si>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</si>
  <si>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</si>
  <si>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</si>
  <si>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</si>
  <si>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</si>
  <si>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</si>
  <si>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</si>
  <si>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</si>
  <si>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</si>
  <si>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</si>
  <si>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</si>
  <si>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</si>
  <si>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</si>
  <si>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</si>
  <si>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</si>
  <si>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</si>
  <si>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</si>
  <si>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</si>
  <si>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</si>
  <si>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</si>
  <si>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</si>
  <si>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</si>
  <si>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</si>
  <si>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</si>
  <si>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</si>
  <si>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</si>
  <si>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</si>
  <si>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</si>
  <si>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</si>
  <si>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</si>
  <si>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</si>
  <si>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</si>
  <si>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</si>
  <si>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</si>
  <si>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</si>
  <si>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</si>
  <si>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</si>
  <si>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</si>
  <si>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</si>
  <si>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</si>
  <si>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</si>
  <si>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</si>
  <si>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</si>
  <si>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</si>
  <si>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</si>
  <si>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</si>
  <si>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</si>
  <si>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</si>
  <si>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</si>
  <si>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</si>
  <si>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</si>
  <si>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</si>
  <si>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</si>
  <si>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</si>
  <si>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</si>
  <si>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</si>
  <si>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</si>
  <si>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</si>
  <si>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</si>
  <si>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</si>
  <si>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</si>
  <si>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</si>
  <si>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</si>
  <si>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</si>
  <si>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</si>
  <si>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</si>
  <si>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</si>
  <si>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</si>
  <si>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</si>
  <si>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</si>
  <si>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</si>
  <si>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</si>
  <si>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</si>
  <si>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</si>
  <si>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</si>
  <si>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</si>
  <si>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</si>
  <si>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</si>
  <si>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</si>
  <si>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</si>
  <si>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</si>
  <si>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</si>
  <si>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</si>
  <si>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</si>
  <si>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</si>
  <si>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</si>
  <si>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</si>
  <si>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</si>
  <si>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</si>
  <si>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</si>
  <si>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</si>
  <si>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</si>
  <si>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</si>
  <si>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</si>
  <si>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</si>
  <si>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</si>
  <si>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</si>
  <si>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</si>
  <si>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</si>
  <si>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</si>
  <si>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</si>
  <si>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</si>
  <si>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</si>
  <si>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</si>
  <si>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</si>
  <si>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</si>
  <si>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</si>
  <si>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</si>
  <si>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</si>
  <si>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</si>
  <si>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ОАО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</si>
  <si>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</si>
  <si>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</si>
  <si>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</si>
  <si>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</si>
  <si>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</si>
  <si>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</si>
  <si>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</si>
  <si>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</si>
  <si>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</si>
  <si>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</si>
  <si>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</si>
  <si>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</si>
  <si>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</si>
  <si>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</si>
  <si>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</si>
  <si>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</si>
  <si>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</si>
  <si>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</si>
  <si>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</si>
  <si>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</si>
  <si>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</si>
  <si>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</si>
  <si>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</si>
  <si>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</si>
  <si>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</si>
  <si>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</si>
  <si>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</si>
  <si>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</si>
  <si>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</si>
  <si>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</si>
  <si>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13.03.2015 10:52:15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</si>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</sst>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0" fillId="0" borderId="0" xfId="0" applyNumberFormat="1" applyAlignment="1">
      <alignment/>
    </xf>
    <xf numFmtId="49" fontId="0" fillId="43" borderId="0" xfId="0" applyNumberFormat="1" applyFill="1" applyAlignment="1">
      <alignment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7" t="str">
        <f>"Версия "&amp;GetVersion()</f>
        <v>Версия 1.1</v>
      </c>
      <c r="O2" s="257"/>
      <c r="P2" s="257"/>
      <c r="Q2" s="162"/>
    </row>
    <row r="3" spans="2:17" s="13" customFormat="1" ht="30.75" customHeight="1" thickBot="1">
      <c r="B3" s="161"/>
      <c r="C3" s="258" t="s">
        <v>251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1" t="s">
        <v>257</v>
      </c>
      <c r="E29" s="261"/>
      <c r="F29" s="261"/>
      <c r="G29" s="261"/>
      <c r="H29" s="261"/>
      <c r="I29" s="261"/>
      <c r="J29" s="262"/>
      <c r="K29" s="262"/>
      <c r="L29" s="262"/>
      <c r="M29" s="18"/>
      <c r="N29" s="18"/>
      <c r="O29" s="187"/>
      <c r="P29" s="188"/>
      <c r="Q29" s="15"/>
    </row>
    <row r="30" spans="2:17" ht="18" customHeight="1">
      <c r="B30" s="15"/>
      <c r="C30" s="17"/>
      <c r="D30" s="263" t="s">
        <v>258</v>
      </c>
      <c r="E30" s="264"/>
      <c r="F30" s="265"/>
      <c r="G30" s="266"/>
      <c r="H30" s="266"/>
      <c r="I30" s="266"/>
      <c r="J30" s="266"/>
      <c r="K30" s="266"/>
      <c r="L30" s="267"/>
      <c r="M30" s="18"/>
      <c r="N30" s="18"/>
      <c r="O30" s="187"/>
      <c r="P30" s="188"/>
      <c r="Q30" s="15"/>
    </row>
    <row r="31" spans="2:17" ht="18" customHeight="1">
      <c r="B31" s="15"/>
      <c r="C31" s="17"/>
      <c r="D31" s="263" t="s">
        <v>259</v>
      </c>
      <c r="E31" s="264"/>
      <c r="F31" s="268"/>
      <c r="G31" s="269"/>
      <c r="H31" s="269"/>
      <c r="I31" s="269"/>
      <c r="J31" s="269"/>
      <c r="K31" s="269"/>
      <c r="L31" s="270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1" t="s">
        <v>118</v>
      </c>
      <c r="E32" s="282"/>
      <c r="F32" s="283" t="s">
        <v>119</v>
      </c>
      <c r="G32" s="284"/>
      <c r="H32" s="284"/>
      <c r="I32" s="284"/>
      <c r="J32" s="284"/>
      <c r="K32" s="284"/>
      <c r="L32" s="285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1" t="s">
        <v>120</v>
      </c>
      <c r="E34" s="261"/>
      <c r="F34" s="261"/>
      <c r="G34" s="261"/>
      <c r="H34" s="261"/>
      <c r="I34" s="261"/>
      <c r="J34" s="286"/>
      <c r="K34" s="286"/>
      <c r="L34" s="286"/>
      <c r="M34" s="18"/>
      <c r="N34" s="18"/>
      <c r="O34" s="187"/>
      <c r="P34" s="188"/>
      <c r="Q34" s="15"/>
    </row>
    <row r="35" spans="2:17" ht="15" customHeight="1">
      <c r="B35" s="15"/>
      <c r="C35" s="17"/>
      <c r="D35" s="263" t="s">
        <v>260</v>
      </c>
      <c r="E35" s="287"/>
      <c r="F35" s="274"/>
      <c r="G35" s="274"/>
      <c r="H35" s="274"/>
      <c r="I35" s="274"/>
      <c r="J35" s="274"/>
      <c r="K35" s="274"/>
      <c r="L35" s="275"/>
      <c r="M35" s="17"/>
      <c r="N35" s="18"/>
      <c r="O35" s="187"/>
      <c r="P35" s="188"/>
      <c r="Q35" s="15"/>
    </row>
    <row r="36" spans="2:17" ht="15" customHeight="1">
      <c r="B36" s="15"/>
      <c r="C36" s="17"/>
      <c r="D36" s="263" t="s">
        <v>258</v>
      </c>
      <c r="E36" s="287"/>
      <c r="F36" s="255"/>
      <c r="G36" s="255"/>
      <c r="H36" s="255"/>
      <c r="I36" s="255"/>
      <c r="J36" s="255"/>
      <c r="K36" s="255"/>
      <c r="L36" s="256"/>
      <c r="M36" s="17"/>
      <c r="N36" s="18"/>
      <c r="O36" s="187"/>
      <c r="P36" s="188"/>
      <c r="Q36" s="15"/>
    </row>
    <row r="37" spans="2:17" ht="15" customHeight="1">
      <c r="B37" s="15"/>
      <c r="C37" s="17"/>
      <c r="D37" s="271" t="s">
        <v>259</v>
      </c>
      <c r="E37" s="272"/>
      <c r="F37" s="273"/>
      <c r="G37" s="274"/>
      <c r="H37" s="274"/>
      <c r="I37" s="274"/>
      <c r="J37" s="274"/>
      <c r="K37" s="274"/>
      <c r="L37" s="275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6" t="s">
        <v>118</v>
      </c>
      <c r="E38" s="277"/>
      <c r="F38" s="278"/>
      <c r="G38" s="279"/>
      <c r="H38" s="279"/>
      <c r="I38" s="279"/>
      <c r="J38" s="279"/>
      <c r="K38" s="279"/>
      <c r="L38" s="280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8" t="s">
        <v>191</v>
      </c>
      <c r="B2" s="318"/>
    </row>
    <row r="3" spans="1:11" s="97" customFormat="1" ht="15" customHeight="1">
      <c r="A3" s="76"/>
      <c r="B3" s="65"/>
      <c r="C3" s="80"/>
      <c r="D3" s="229"/>
      <c r="E3" s="82"/>
      <c r="F3" s="237">
        <f>SUM(G3:J3)</f>
        <v>0</v>
      </c>
      <c r="G3" s="238"/>
      <c r="H3" s="238"/>
      <c r="I3" s="238"/>
      <c r="J3" s="251"/>
      <c r="K3" s="78"/>
    </row>
    <row r="5" spans="1:2" ht="11.25">
      <c r="A5" s="318" t="s">
        <v>190</v>
      </c>
      <c r="B5" s="318"/>
    </row>
    <row r="6" spans="1:11" s="97" customFormat="1" ht="15" customHeight="1">
      <c r="A6" s="76"/>
      <c r="B6" s="65"/>
      <c r="C6" s="80"/>
      <c r="D6" s="229"/>
      <c r="E6" s="82"/>
      <c r="F6" s="237">
        <f>SUM(G6:J6)</f>
        <v>0</v>
      </c>
      <c r="G6" s="238"/>
      <c r="H6" s="238"/>
      <c r="I6" s="238"/>
      <c r="J6" s="251"/>
      <c r="K6" s="78"/>
    </row>
    <row r="8" spans="1:2" ht="11.25">
      <c r="A8" s="318" t="s">
        <v>192</v>
      </c>
      <c r="B8" s="318"/>
    </row>
    <row r="9" spans="1:11" s="97" customFormat="1" ht="15" customHeight="1">
      <c r="A9" s="76"/>
      <c r="B9" s="65"/>
      <c r="C9" s="80"/>
      <c r="D9" s="229"/>
      <c r="E9" s="82"/>
      <c r="F9" s="237">
        <f>SUM(G9:J9)</f>
        <v>0</v>
      </c>
      <c r="G9" s="238"/>
      <c r="H9" s="238"/>
      <c r="I9" s="238"/>
      <c r="J9" s="251"/>
      <c r="K9" s="78"/>
    </row>
    <row r="11" spans="1:2" ht="11.25">
      <c r="A11" s="319" t="s">
        <v>228</v>
      </c>
      <c r="B11" s="318"/>
    </row>
    <row r="12" spans="1:11" s="97" customFormat="1" ht="15" customHeight="1">
      <c r="A12" s="76"/>
      <c r="B12" s="65"/>
      <c r="C12" s="80"/>
      <c r="D12" s="229"/>
      <c r="E12" s="82"/>
      <c r="F12" s="237">
        <f>SUM(G12:J12)</f>
        <v>0</v>
      </c>
      <c r="G12" s="238"/>
      <c r="H12" s="238"/>
      <c r="I12" s="238"/>
      <c r="J12" s="251"/>
      <c r="K12" s="78"/>
    </row>
    <row r="15" spans="1:2" ht="11.25">
      <c r="A15" s="318" t="s">
        <v>234</v>
      </c>
      <c r="B15" s="318"/>
    </row>
    <row r="16" spans="1:11" s="97" customFormat="1" ht="15" customHeight="1">
      <c r="A16" s="76"/>
      <c r="B16" s="65"/>
      <c r="C16" s="80"/>
      <c r="D16" s="229"/>
      <c r="E16" s="114"/>
      <c r="F16" s="237">
        <f>SUM(G16:J16)</f>
        <v>0</v>
      </c>
      <c r="G16" s="238"/>
      <c r="H16" s="238"/>
      <c r="I16" s="238"/>
      <c r="J16" s="251"/>
      <c r="K16" s="78"/>
    </row>
    <row r="18" spans="1:2" ht="11.25">
      <c r="A18" s="318" t="s">
        <v>235</v>
      </c>
      <c r="B18" s="318"/>
    </row>
    <row r="19" spans="1:11" s="97" customFormat="1" ht="15" customHeight="1">
      <c r="A19" s="76"/>
      <c r="B19" s="65"/>
      <c r="C19" s="80"/>
      <c r="D19" s="229"/>
      <c r="E19" s="114"/>
      <c r="F19" s="237">
        <f>SUM(G19:J19)</f>
        <v>0</v>
      </c>
      <c r="G19" s="238"/>
      <c r="H19" s="238"/>
      <c r="I19" s="238"/>
      <c r="J19" s="251"/>
      <c r="K19" s="78"/>
    </row>
    <row r="21" spans="1:2" ht="11.25">
      <c r="A21" s="318" t="s">
        <v>236</v>
      </c>
      <c r="B21" s="318"/>
    </row>
    <row r="22" spans="1:11" s="97" customFormat="1" ht="15" customHeight="1">
      <c r="A22" s="76"/>
      <c r="B22" s="65"/>
      <c r="C22" s="80"/>
      <c r="D22" s="229"/>
      <c r="E22" s="114"/>
      <c r="F22" s="237">
        <f>SUM(G22:J22)</f>
        <v>0</v>
      </c>
      <c r="G22" s="238"/>
      <c r="H22" s="238"/>
      <c r="I22" s="238"/>
      <c r="J22" s="251"/>
      <c r="K22" s="78"/>
    </row>
    <row r="24" spans="1:2" ht="11.25">
      <c r="A24" s="319" t="s">
        <v>237</v>
      </c>
      <c r="B24" s="318"/>
    </row>
    <row r="25" spans="1:11" s="97" customFormat="1" ht="15" customHeight="1">
      <c r="A25" s="76"/>
      <c r="B25" s="65"/>
      <c r="C25" s="80"/>
      <c r="D25" s="229"/>
      <c r="E25" s="114"/>
      <c r="F25" s="237">
        <f>SUM(G25:J25)</f>
        <v>0</v>
      </c>
      <c r="G25" s="238"/>
      <c r="H25" s="238"/>
      <c r="I25" s="238"/>
      <c r="J25" s="251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8" sqref="G8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3" t="str">
        <f>version</f>
        <v>Версия 1.1</v>
      </c>
      <c r="H3" s="294"/>
      <c r="M3" s="25" t="s">
        <v>121</v>
      </c>
      <c r="N3" s="1">
        <f>N2-1</f>
        <v>2014</v>
      </c>
    </row>
    <row r="4" spans="4:14" ht="30" customHeight="1" thickBot="1">
      <c r="D4" s="150"/>
      <c r="E4" s="295" t="s">
        <v>180</v>
      </c>
      <c r="F4" s="296"/>
      <c r="G4" s="297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300" t="s">
        <v>61</v>
      </c>
      <c r="G6" s="301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5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2" t="s">
        <v>609</v>
      </c>
      <c r="G10" s="303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610</v>
      </c>
      <c r="G12" s="304" t="s">
        <v>763</v>
      </c>
      <c r="H12" s="158"/>
    </row>
    <row r="13" spans="1:8" ht="24" customHeight="1" thickBot="1">
      <c r="A13" s="2"/>
      <c r="D13" s="150"/>
      <c r="E13" s="142" t="s">
        <v>21</v>
      </c>
      <c r="F13" s="144" t="s">
        <v>332</v>
      </c>
      <c r="G13" s="304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8" t="s">
        <v>22</v>
      </c>
      <c r="F15" s="299"/>
      <c r="G15" s="146" t="s">
        <v>764</v>
      </c>
      <c r="H15" s="158"/>
    </row>
    <row r="16" spans="1:8" ht="30" customHeight="1">
      <c r="A16" s="29"/>
      <c r="D16" s="150"/>
      <c r="E16" s="291" t="s">
        <v>23</v>
      </c>
      <c r="F16" s="292"/>
      <c r="G16" s="146" t="s">
        <v>764</v>
      </c>
      <c r="H16" s="158"/>
    </row>
    <row r="17" spans="1:8" ht="21" customHeight="1">
      <c r="A17" s="29"/>
      <c r="D17" s="150"/>
      <c r="E17" s="288" t="s">
        <v>24</v>
      </c>
      <c r="F17" s="30" t="s">
        <v>25</v>
      </c>
      <c r="G17" s="147" t="s">
        <v>765</v>
      </c>
      <c r="H17" s="158"/>
    </row>
    <row r="18" spans="1:8" ht="21" customHeight="1">
      <c r="A18" s="29"/>
      <c r="D18" s="150"/>
      <c r="E18" s="288"/>
      <c r="F18" s="30" t="s">
        <v>250</v>
      </c>
      <c r="G18" s="147" t="s">
        <v>766</v>
      </c>
      <c r="H18" s="158"/>
    </row>
    <row r="19" spans="1:8" ht="21" customHeight="1">
      <c r="A19" s="29"/>
      <c r="D19" s="150"/>
      <c r="E19" s="288" t="s">
        <v>26</v>
      </c>
      <c r="F19" s="30" t="s">
        <v>25</v>
      </c>
      <c r="G19" s="147" t="s">
        <v>767</v>
      </c>
      <c r="H19" s="158"/>
    </row>
    <row r="20" spans="1:8" ht="21" customHeight="1">
      <c r="A20" s="29"/>
      <c r="D20" s="150"/>
      <c r="E20" s="288"/>
      <c r="F20" s="30" t="s">
        <v>250</v>
      </c>
      <c r="G20" s="147" t="s">
        <v>768</v>
      </c>
      <c r="H20" s="158"/>
    </row>
    <row r="21" spans="1:8" ht="21" customHeight="1">
      <c r="A21" s="29"/>
      <c r="B21" s="5"/>
      <c r="D21" s="151"/>
      <c r="E21" s="289" t="s">
        <v>27</v>
      </c>
      <c r="F21" s="6" t="s">
        <v>25</v>
      </c>
      <c r="G21" s="148" t="s">
        <v>769</v>
      </c>
      <c r="H21" s="159"/>
    </row>
    <row r="22" spans="1:8" ht="21" customHeight="1">
      <c r="A22" s="29"/>
      <c r="B22" s="5"/>
      <c r="D22" s="151"/>
      <c r="E22" s="289"/>
      <c r="F22" s="6" t="s">
        <v>28</v>
      </c>
      <c r="G22" s="148" t="s">
        <v>770</v>
      </c>
      <c r="H22" s="159"/>
    </row>
    <row r="23" spans="1:8" ht="21" customHeight="1">
      <c r="A23" s="29"/>
      <c r="B23" s="5"/>
      <c r="D23" s="151"/>
      <c r="E23" s="289"/>
      <c r="F23" s="30" t="s">
        <v>250</v>
      </c>
      <c r="G23" s="148" t="s">
        <v>766</v>
      </c>
      <c r="H23" s="159"/>
    </row>
    <row r="24" spans="1:8" ht="21" customHeight="1" thickBot="1">
      <c r="A24" s="29"/>
      <c r="B24" s="5"/>
      <c r="D24" s="151"/>
      <c r="E24" s="290"/>
      <c r="F24" s="145" t="s">
        <v>29</v>
      </c>
      <c r="G24" s="149" t="s">
        <v>771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31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02" sqref="J102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2015 года</v>
      </c>
      <c r="E9" s="309"/>
      <c r="F9" s="309"/>
      <c r="G9" s="309"/>
      <c r="H9" s="309"/>
      <c r="I9" s="309"/>
      <c r="J9" s="310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7" t="s">
        <v>261</v>
      </c>
      <c r="H11" s="317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7"/>
      <c r="H12" s="317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5" t="s">
        <v>195</v>
      </c>
      <c r="E17" s="306"/>
      <c r="F17" s="306"/>
      <c r="G17" s="306"/>
      <c r="H17" s="306"/>
      <c r="I17" s="306"/>
      <c r="J17" s="307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4">
        <f>SUM(G18:J18)</f>
        <v>552.8589999999999</v>
      </c>
      <c r="G18" s="235">
        <f>SUM(G19,G20,G25,G28)</f>
        <v>0</v>
      </c>
      <c r="H18" s="235">
        <f>SUM(H19,H20,H25,H28)</f>
        <v>0</v>
      </c>
      <c r="I18" s="235">
        <f>SUM(I19,I20,I25,I28)</f>
        <v>552.8589999999999</v>
      </c>
      <c r="J18" s="236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7">
        <f>SUM(G19:J19)</f>
        <v>0</v>
      </c>
      <c r="G19" s="238"/>
      <c r="H19" s="238"/>
      <c r="I19" s="238"/>
      <c r="J19" s="239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7">
        <f>SUM(G20:J20)</f>
        <v>552.8589999999999</v>
      </c>
      <c r="G20" s="237">
        <f>SUM(G21:G24)</f>
        <v>0</v>
      </c>
      <c r="H20" s="237">
        <f>SUM(H21:H24)</f>
        <v>0</v>
      </c>
      <c r="I20" s="237">
        <f>SUM(I21:I24)</f>
        <v>552.8589999999999</v>
      </c>
      <c r="J20" s="240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2" t="s">
        <v>772</v>
      </c>
      <c r="D22" s="229" t="s">
        <v>773</v>
      </c>
      <c r="E22" s="82" t="s">
        <v>517</v>
      </c>
      <c r="F22" s="237">
        <f>SUM(G22:J22)</f>
        <v>114.964</v>
      </c>
      <c r="G22" s="238"/>
      <c r="H22" s="238"/>
      <c r="I22" s="238">
        <v>114.964</v>
      </c>
      <c r="J22" s="251"/>
      <c r="K22" s="78"/>
    </row>
    <row r="23" spans="1:11" s="97" customFormat="1" ht="15" customHeight="1">
      <c r="A23" s="76"/>
      <c r="B23" s="65"/>
      <c r="C23" s="252" t="s">
        <v>772</v>
      </c>
      <c r="D23" s="229" t="s">
        <v>774</v>
      </c>
      <c r="E23" s="82" t="s">
        <v>508</v>
      </c>
      <c r="F23" s="237">
        <f>SUM(G23:J23)</f>
        <v>437.895</v>
      </c>
      <c r="G23" s="238"/>
      <c r="H23" s="238"/>
      <c r="I23" s="238">
        <v>437.895</v>
      </c>
      <c r="J23" s="251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7">
        <f>SUM(G25:J25)</f>
        <v>0</v>
      </c>
      <c r="G25" s="237">
        <f>SUM(G26:G27)</f>
        <v>0</v>
      </c>
      <c r="H25" s="237">
        <f>SUM(H26:H27)</f>
        <v>0</v>
      </c>
      <c r="I25" s="237">
        <f>SUM(I26:I27)</f>
        <v>0</v>
      </c>
      <c r="J25" s="240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7">
        <f>SUM(G28:J28)</f>
        <v>0</v>
      </c>
      <c r="G28" s="238"/>
      <c r="H28" s="238"/>
      <c r="I28" s="238"/>
      <c r="J28" s="239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7">
        <f>SUM(H29:J29)</f>
        <v>467.078</v>
      </c>
      <c r="G29" s="67"/>
      <c r="H29" s="241">
        <f>H30</f>
        <v>0</v>
      </c>
      <c r="I29" s="241">
        <f>I30+I31</f>
        <v>0</v>
      </c>
      <c r="J29" s="240">
        <f>J30+J31+J32</f>
        <v>467.078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7">
        <f>SUM(H30:J30)</f>
        <v>0</v>
      </c>
      <c r="G30" s="67"/>
      <c r="H30" s="238"/>
      <c r="I30" s="238"/>
      <c r="J30" s="239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7">
        <f>SUM(I31:J31)</f>
        <v>0</v>
      </c>
      <c r="G31" s="67"/>
      <c r="H31" s="67"/>
      <c r="I31" s="238"/>
      <c r="J31" s="239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7">
        <f>SUM(J32)</f>
        <v>467.078</v>
      </c>
      <c r="G32" s="68"/>
      <c r="H32" s="68"/>
      <c r="I32" s="68"/>
      <c r="J32" s="242">
        <v>467.078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7">
        <f>SUM(G34:J34)</f>
        <v>467.078</v>
      </c>
      <c r="G34" s="241">
        <f>SUM(G35,G40,G43,G46,G49)</f>
        <v>0</v>
      </c>
      <c r="H34" s="241">
        <f>SUM(H35,H40,H43,H46,H49)</f>
        <v>0</v>
      </c>
      <c r="I34" s="241">
        <f>SUM(I35,I40,I43,I46,I49)</f>
        <v>0</v>
      </c>
      <c r="J34" s="240">
        <f>SUM(J35,J40,J43,J46,J49)</f>
        <v>467.078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7">
        <f>SUM(G35:J35)</f>
        <v>467.078</v>
      </c>
      <c r="G35" s="237">
        <f>SUM(G36:G39)</f>
        <v>0</v>
      </c>
      <c r="H35" s="237">
        <f>SUM(H36:H39)</f>
        <v>0</v>
      </c>
      <c r="I35" s="237">
        <f>SUM(I36:I39)</f>
        <v>0</v>
      </c>
      <c r="J35" s="240">
        <f>SUM(J36:J39)</f>
        <v>467.078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2" t="s">
        <v>772</v>
      </c>
      <c r="D37" s="229" t="s">
        <v>775</v>
      </c>
      <c r="E37" s="82" t="s">
        <v>391</v>
      </c>
      <c r="F37" s="237">
        <f>SUM(G37:J37)</f>
        <v>240.753</v>
      </c>
      <c r="G37" s="238"/>
      <c r="H37" s="238"/>
      <c r="I37" s="238"/>
      <c r="J37" s="251">
        <v>240.753</v>
      </c>
      <c r="K37" s="78"/>
    </row>
    <row r="38" spans="1:11" s="97" customFormat="1" ht="15" customHeight="1">
      <c r="A38" s="76"/>
      <c r="B38" s="65"/>
      <c r="C38" s="252" t="s">
        <v>772</v>
      </c>
      <c r="D38" s="229" t="s">
        <v>776</v>
      </c>
      <c r="E38" s="82" t="s">
        <v>386</v>
      </c>
      <c r="F38" s="237">
        <f>SUM(G38:J38)</f>
        <v>226.325</v>
      </c>
      <c r="G38" s="238"/>
      <c r="H38" s="238"/>
      <c r="I38" s="238"/>
      <c r="J38" s="251">
        <v>226.325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7">
        <f>SUM(G40:J40)</f>
        <v>0</v>
      </c>
      <c r="G40" s="237">
        <f>SUM(G41:G42)</f>
        <v>0</v>
      </c>
      <c r="H40" s="237">
        <f>SUM(H41:H42)</f>
        <v>0</v>
      </c>
      <c r="I40" s="237">
        <f>SUM(I41:I42)</f>
        <v>0</v>
      </c>
      <c r="J40" s="240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7">
        <f>SUM(G43:J43)</f>
        <v>0</v>
      </c>
      <c r="G43" s="237">
        <f>SUM(G44:G45)</f>
        <v>0</v>
      </c>
      <c r="H43" s="237">
        <f>SUM(H44:H45)</f>
        <v>0</v>
      </c>
      <c r="I43" s="237">
        <f>SUM(I44:I45)</f>
        <v>0</v>
      </c>
      <c r="J43" s="240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1">
        <f>SUM(G46:J46)</f>
        <v>0</v>
      </c>
      <c r="G46" s="241">
        <f>SUM(G47:G48)</f>
        <v>0</v>
      </c>
      <c r="H46" s="241">
        <f>SUM(H47:H48)</f>
        <v>0</v>
      </c>
      <c r="I46" s="241">
        <f>SUM(I47:I48)</f>
        <v>0</v>
      </c>
      <c r="J46" s="240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7">
        <f>SUM(G49:J49)</f>
        <v>0</v>
      </c>
      <c r="G49" s="237">
        <f>SUM(G50:G51)</f>
        <v>0</v>
      </c>
      <c r="H49" s="237">
        <f>SUM(H50:H51)</f>
        <v>0</v>
      </c>
      <c r="I49" s="237">
        <f>SUM(I50:I51)</f>
        <v>0</v>
      </c>
      <c r="J49" s="240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7">
        <f>SUM(G52:I52)</f>
        <v>467.078</v>
      </c>
      <c r="G52" s="241">
        <f>SUM(G30:J30)</f>
        <v>0</v>
      </c>
      <c r="H52" s="241">
        <f>SUM(G31:J31)</f>
        <v>0</v>
      </c>
      <c r="I52" s="241">
        <f>SUM(G32:J32)</f>
        <v>467.078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7">
        <f>SUM(G53:J53)</f>
        <v>63.691</v>
      </c>
      <c r="G53" s="238"/>
      <c r="H53" s="238"/>
      <c r="I53" s="238">
        <v>63.691</v>
      </c>
      <c r="J53" s="239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7">
        <f aca="true" t="shared" si="0" ref="F55:F61">SUM(G55:J55)</f>
        <v>22.09</v>
      </c>
      <c r="G55" s="241">
        <f>SUM(G56:G57)</f>
        <v>0</v>
      </c>
      <c r="H55" s="241">
        <f>SUM(H56:H57)</f>
        <v>0</v>
      </c>
      <c r="I55" s="241">
        <f>SUM(I56:I57)</f>
        <v>22.09</v>
      </c>
      <c r="J55" s="240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7">
        <f t="shared" si="0"/>
        <v>0</v>
      </c>
      <c r="G56" s="238"/>
      <c r="H56" s="238"/>
      <c r="I56" s="238"/>
      <c r="J56" s="239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7">
        <f t="shared" si="0"/>
        <v>22.09</v>
      </c>
      <c r="G57" s="238"/>
      <c r="H57" s="238"/>
      <c r="I57" s="238">
        <v>22.09</v>
      </c>
      <c r="J57" s="239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7">
        <f t="shared" si="0"/>
        <v>0</v>
      </c>
      <c r="G59" s="238"/>
      <c r="H59" s="238"/>
      <c r="I59" s="238"/>
      <c r="J59" s="239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7">
        <f t="shared" si="0"/>
        <v>0</v>
      </c>
      <c r="G60" s="238"/>
      <c r="H60" s="238"/>
      <c r="I60" s="238"/>
      <c r="J60" s="239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3">
        <f t="shared" si="0"/>
        <v>-5.3290705182007514E-14</v>
      </c>
      <c r="G61" s="244">
        <f>G18-G34-G52-G53-G55+G59-G60</f>
        <v>0</v>
      </c>
      <c r="H61" s="244">
        <f>H18+H29-H34-H52-H53-H55+H59-H60</f>
        <v>0</v>
      </c>
      <c r="I61" s="244">
        <f>I18+I29-I34-I52-I53-I55+I59-I60</f>
        <v>-5.3290705182007514E-14</v>
      </c>
      <c r="J61" s="245">
        <f>J18+J29-J34-J53-J55+J59-J60</f>
        <v>0</v>
      </c>
      <c r="K61" s="53"/>
    </row>
    <row r="62" spans="1:11" ht="18" customHeight="1">
      <c r="A62" s="63"/>
      <c r="B62" s="64"/>
      <c r="C62" s="52"/>
      <c r="D62" s="314" t="s">
        <v>150</v>
      </c>
      <c r="E62" s="315"/>
      <c r="F62" s="315"/>
      <c r="G62" s="315"/>
      <c r="H62" s="315"/>
      <c r="I62" s="315"/>
      <c r="J62" s="316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4">
        <f>SUM(G63:J63)</f>
        <v>0.744</v>
      </c>
      <c r="G63" s="235">
        <f>SUM(G64,G65,G70,G73)</f>
        <v>0</v>
      </c>
      <c r="H63" s="235">
        <f>SUM(H64,H65,H70,H73)</f>
        <v>0</v>
      </c>
      <c r="I63" s="235">
        <f>SUM(I64,I65,I70,I73)</f>
        <v>0.744</v>
      </c>
      <c r="J63" s="236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7">
        <f>SUM(G64:J64)</f>
        <v>0</v>
      </c>
      <c r="G64" s="238"/>
      <c r="H64" s="238"/>
      <c r="I64" s="238"/>
      <c r="J64" s="239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7">
        <f>SUM(G65:J65)</f>
        <v>0.744</v>
      </c>
      <c r="G65" s="237">
        <f>SUM(G66:G69)</f>
        <v>0</v>
      </c>
      <c r="H65" s="237">
        <f>SUM(H66:H69)</f>
        <v>0</v>
      </c>
      <c r="I65" s="237">
        <f>SUM(I66:I69)</f>
        <v>0.744</v>
      </c>
      <c r="J65" s="240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3" t="s">
        <v>772</v>
      </c>
      <c r="D67" s="229" t="s">
        <v>773</v>
      </c>
      <c r="E67" s="254" t="str">
        <f>IF('46 - передача'!$E$22="","",'46 - передача'!$E$22)</f>
        <v>ОАО "НЭСК-электросети"</v>
      </c>
      <c r="F67" s="237">
        <f>SUM(G67:J67)</f>
        <v>0.155</v>
      </c>
      <c r="G67" s="238"/>
      <c r="H67" s="238"/>
      <c r="I67" s="238">
        <v>0.155</v>
      </c>
      <c r="J67" s="251"/>
      <c r="K67" s="78"/>
    </row>
    <row r="68" spans="1:11" s="97" customFormat="1" ht="15" customHeight="1">
      <c r="A68" s="76"/>
      <c r="B68" s="65"/>
      <c r="C68" s="253" t="s">
        <v>772</v>
      </c>
      <c r="D68" s="229" t="s">
        <v>774</v>
      </c>
      <c r="E68" s="254" t="str">
        <f>IF('46 - передача'!$E$23="","",'46 - передача'!$E$23)</f>
        <v>ОАО "Кубаньэнерго"</v>
      </c>
      <c r="F68" s="237">
        <f>SUM(G68:J68)</f>
        <v>0.589</v>
      </c>
      <c r="G68" s="238"/>
      <c r="H68" s="238"/>
      <c r="I68" s="238">
        <v>0.589</v>
      </c>
      <c r="J68" s="251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7">
        <f>SUM(G70:J70)</f>
        <v>0</v>
      </c>
      <c r="G70" s="237">
        <f>SUM(G71:G72)</f>
        <v>0</v>
      </c>
      <c r="H70" s="237">
        <f>SUM(H71:H72)</f>
        <v>0</v>
      </c>
      <c r="I70" s="237">
        <f>SUM(I71:I72)</f>
        <v>0</v>
      </c>
      <c r="J70" s="240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7">
        <f>SUM(G73:J73)</f>
        <v>0</v>
      </c>
      <c r="G73" s="238"/>
      <c r="H73" s="238"/>
      <c r="I73" s="238"/>
      <c r="J73" s="239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7">
        <f>SUM(H74:J74)</f>
        <v>0.628</v>
      </c>
      <c r="G74" s="74"/>
      <c r="H74" s="241">
        <f>H75</f>
        <v>0</v>
      </c>
      <c r="I74" s="241">
        <f>I75+I76</f>
        <v>0</v>
      </c>
      <c r="J74" s="240">
        <f>J75+J76+J77</f>
        <v>0.628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7">
        <f>SUM(H75:J75)</f>
        <v>0</v>
      </c>
      <c r="G75" s="74"/>
      <c r="H75" s="238"/>
      <c r="I75" s="238"/>
      <c r="J75" s="239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7">
        <f>SUM(I76:J76)</f>
        <v>0</v>
      </c>
      <c r="G76" s="74"/>
      <c r="H76" s="74"/>
      <c r="I76" s="238"/>
      <c r="J76" s="239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7">
        <f>SUM(J77)</f>
        <v>0.628</v>
      </c>
      <c r="G77" s="74"/>
      <c r="H77" s="74"/>
      <c r="I77" s="74"/>
      <c r="J77" s="239">
        <v>0.628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7">
        <f>SUM(G79:J79)</f>
        <v>0.628</v>
      </c>
      <c r="G79" s="241">
        <f>SUM(G80,G85,G88,G91,G94)</f>
        <v>0</v>
      </c>
      <c r="H79" s="241">
        <f>SUM(H80,H85,H88,H91,H94)</f>
        <v>0</v>
      </c>
      <c r="I79" s="241">
        <f>SUM(I80,I85,I88,I91,I94)</f>
        <v>0</v>
      </c>
      <c r="J79" s="240">
        <f>SUM(J80,J85,J88,J91,J94)</f>
        <v>0.628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7">
        <f>SUM(G80:J80)</f>
        <v>0.628</v>
      </c>
      <c r="G80" s="237">
        <f>SUM(G81:G84)</f>
        <v>0</v>
      </c>
      <c r="H80" s="237">
        <f>SUM(H81:H84)</f>
        <v>0</v>
      </c>
      <c r="I80" s="237">
        <f>SUM(I81:I84)</f>
        <v>0</v>
      </c>
      <c r="J80" s="240">
        <f>SUM(J81:J84)</f>
        <v>0.628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3" t="s">
        <v>772</v>
      </c>
      <c r="D82" s="229" t="s">
        <v>775</v>
      </c>
      <c r="E82" s="254" t="str">
        <f>IF('46 - передача'!$E$37="","",'46 - передача'!$E$37)</f>
        <v>ОАО "НЭСК"</v>
      </c>
      <c r="F82" s="237">
        <f>SUM(G82:J82)</f>
        <v>0.324</v>
      </c>
      <c r="G82" s="238"/>
      <c r="H82" s="238"/>
      <c r="I82" s="238"/>
      <c r="J82" s="251">
        <v>0.324</v>
      </c>
      <c r="K82" s="78"/>
    </row>
    <row r="83" spans="1:11" s="97" customFormat="1" ht="15" customHeight="1">
      <c r="A83" s="76"/>
      <c r="B83" s="65"/>
      <c r="C83" s="253" t="s">
        <v>772</v>
      </c>
      <c r="D83" s="229" t="s">
        <v>776</v>
      </c>
      <c r="E83" s="254" t="str">
        <f>IF('46 - передача'!$E$38="","",'46 - передача'!$E$38)</f>
        <v>ОАО "Кубаньэнергосбыт"</v>
      </c>
      <c r="F83" s="237">
        <f>SUM(G83:J83)</f>
        <v>0.304</v>
      </c>
      <c r="G83" s="238"/>
      <c r="H83" s="238"/>
      <c r="I83" s="238"/>
      <c r="J83" s="251">
        <v>0.304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7">
        <f>SUM(G85:J85)</f>
        <v>0</v>
      </c>
      <c r="G85" s="237">
        <f>SUM(G86:G87)</f>
        <v>0</v>
      </c>
      <c r="H85" s="237">
        <f>SUM(H86:H87)</f>
        <v>0</v>
      </c>
      <c r="I85" s="237">
        <f>SUM(I86:I87)</f>
        <v>0</v>
      </c>
      <c r="J85" s="240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7">
        <f>SUM(G88:J88)</f>
        <v>0</v>
      </c>
      <c r="G88" s="237">
        <f>SUM(G89:G90)</f>
        <v>0</v>
      </c>
      <c r="H88" s="237">
        <f>SUM(H89:H90)</f>
        <v>0</v>
      </c>
      <c r="I88" s="237">
        <f>SUM(I89:I90)</f>
        <v>0</v>
      </c>
      <c r="J88" s="240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1">
        <f>SUM(G91:J91)</f>
        <v>0</v>
      </c>
      <c r="G91" s="241">
        <f>SUM(G92:G93)</f>
        <v>0</v>
      </c>
      <c r="H91" s="241">
        <f>SUM(H92:H93)</f>
        <v>0</v>
      </c>
      <c r="I91" s="241">
        <f>SUM(I92:I93)</f>
        <v>0</v>
      </c>
      <c r="J91" s="240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7">
        <f>SUM(G94:J94)</f>
        <v>0</v>
      </c>
      <c r="G94" s="237">
        <f>SUM(G95:G96)</f>
        <v>0</v>
      </c>
      <c r="H94" s="237">
        <f>SUM(H95:H96)</f>
        <v>0</v>
      </c>
      <c r="I94" s="237">
        <f>SUM(I95:I96)</f>
        <v>0</v>
      </c>
      <c r="J94" s="240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7">
        <f>SUM(G97:I97)</f>
        <v>0.628</v>
      </c>
      <c r="G97" s="241">
        <f>SUM(G75:J75)</f>
        <v>0</v>
      </c>
      <c r="H97" s="241">
        <f>SUM(G76:J76)</f>
        <v>0</v>
      </c>
      <c r="I97" s="241">
        <f>SUM(G77:J77)</f>
        <v>0.628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7">
        <f aca="true" t="shared" si="1" ref="F98:F106">SUM(G98:J98)</f>
        <v>0.086</v>
      </c>
      <c r="G98" s="238"/>
      <c r="H98" s="238"/>
      <c r="I98" s="238">
        <v>0.086</v>
      </c>
      <c r="J98" s="239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7">
        <f>SUM(G100:J100)</f>
        <v>0.03</v>
      </c>
      <c r="G100" s="241">
        <f>SUM(G101:G102)</f>
        <v>0</v>
      </c>
      <c r="H100" s="241">
        <f>SUM(H101:H102)</f>
        <v>0</v>
      </c>
      <c r="I100" s="241">
        <f>SUM(I101:I102)</f>
        <v>0.03</v>
      </c>
      <c r="J100" s="240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7">
        <f t="shared" si="1"/>
        <v>0</v>
      </c>
      <c r="G101" s="238"/>
      <c r="H101" s="238"/>
      <c r="I101" s="238"/>
      <c r="J101" s="239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7">
        <f t="shared" si="1"/>
        <v>0.03</v>
      </c>
      <c r="G102" s="238"/>
      <c r="H102" s="238"/>
      <c r="I102" s="238">
        <v>0.03</v>
      </c>
      <c r="J102" s="239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7">
        <f t="shared" si="1"/>
        <v>0</v>
      </c>
      <c r="G104" s="238"/>
      <c r="H104" s="238"/>
      <c r="I104" s="238"/>
      <c r="J104" s="239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7">
        <f t="shared" si="1"/>
        <v>0</v>
      </c>
      <c r="G105" s="238"/>
      <c r="H105" s="238"/>
      <c r="I105" s="238"/>
      <c r="J105" s="239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3">
        <f t="shared" si="1"/>
        <v>0</v>
      </c>
      <c r="G106" s="244">
        <f>G63-G79-G97-G98-G100+G104-G105</f>
        <v>0</v>
      </c>
      <c r="H106" s="244">
        <f>H63+H74-H79-H97-H98-H100+H104-H105</f>
        <v>0</v>
      </c>
      <c r="I106" s="244">
        <f>I63+I74-I79-I97-I98-I100+I104-I105</f>
        <v>0</v>
      </c>
      <c r="J106" s="245">
        <f>J63+J74-J79-J98-J100+J104-J105</f>
        <v>0</v>
      </c>
      <c r="K106" s="53"/>
    </row>
    <row r="107" spans="1:11" ht="18" customHeight="1">
      <c r="A107" s="63"/>
      <c r="B107" s="64"/>
      <c r="C107" s="52"/>
      <c r="D107" s="311" t="s">
        <v>177</v>
      </c>
      <c r="E107" s="312"/>
      <c r="F107" s="312"/>
      <c r="G107" s="312"/>
      <c r="H107" s="312"/>
      <c r="I107" s="312"/>
      <c r="J107" s="313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5">
        <f>SUM(G108:J108)</f>
        <v>2.706</v>
      </c>
      <c r="G108" s="246"/>
      <c r="H108" s="246"/>
      <c r="I108" s="246"/>
      <c r="J108" s="247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4">
        <f>SUM(G109:J109)</f>
        <v>9.39</v>
      </c>
      <c r="G109" s="248"/>
      <c r="H109" s="248"/>
      <c r="I109" s="248"/>
      <c r="J109" s="242">
        <v>9.39</v>
      </c>
      <c r="K109" s="53"/>
    </row>
    <row r="110" spans="1:11" ht="18" customHeight="1">
      <c r="A110" s="63"/>
      <c r="B110" s="64"/>
      <c r="C110" s="52"/>
      <c r="D110" s="305" t="s">
        <v>197</v>
      </c>
      <c r="E110" s="306"/>
      <c r="F110" s="306"/>
      <c r="G110" s="306"/>
      <c r="H110" s="306"/>
      <c r="I110" s="306"/>
      <c r="J110" s="307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5">
        <f>SUM(G111:J111)</f>
        <v>0</v>
      </c>
      <c r="G111" s="249">
        <f>SUM(G112,G115,G118)</f>
        <v>0</v>
      </c>
      <c r="H111" s="249">
        <f>SUM(H112,H115,H118)</f>
        <v>0</v>
      </c>
      <c r="I111" s="249">
        <f>SUM(I112,I115,I118)</f>
        <v>0</v>
      </c>
      <c r="J111" s="250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1">
        <f>SUM(G112:J112)</f>
        <v>0</v>
      </c>
      <c r="G112" s="241">
        <f>SUM(G113:G114)</f>
        <v>0</v>
      </c>
      <c r="H112" s="241">
        <f>SUM(H113:H114)</f>
        <v>0</v>
      </c>
      <c r="I112" s="241">
        <f>SUM(I113:I114)</f>
        <v>0</v>
      </c>
      <c r="J112" s="240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1">
        <f>SUM(G115:J115)</f>
        <v>0</v>
      </c>
      <c r="G115" s="241">
        <f>SUM(G116:G117)</f>
        <v>0</v>
      </c>
      <c r="H115" s="241">
        <f>SUM(H116:H117)</f>
        <v>0</v>
      </c>
      <c r="I115" s="241">
        <f>SUM(I116:I117)</f>
        <v>0</v>
      </c>
      <c r="J115" s="240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1">
        <f>SUM(G118:J118)</f>
        <v>0</v>
      </c>
      <c r="G118" s="241">
        <f>SUM(G119:G120)</f>
        <v>0</v>
      </c>
      <c r="H118" s="241">
        <f>SUM(H119:H120)</f>
        <v>0</v>
      </c>
      <c r="I118" s="241">
        <f>SUM(I119:I120)</f>
        <v>0</v>
      </c>
      <c r="J118" s="240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5" t="s">
        <v>200</v>
      </c>
      <c r="E121" s="306"/>
      <c r="F121" s="306"/>
      <c r="G121" s="306"/>
      <c r="H121" s="306"/>
      <c r="I121" s="306"/>
      <c r="J121" s="307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5">
        <f>SUM(G122:J122)</f>
        <v>0</v>
      </c>
      <c r="G122" s="234">
        <f>SUM(G123:G124)</f>
        <v>0</v>
      </c>
      <c r="H122" s="234">
        <f>SUM(H123:H124)</f>
        <v>0</v>
      </c>
      <c r="I122" s="234">
        <f>SUM(I123:I124)</f>
        <v>0</v>
      </c>
      <c r="J122" s="236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5" t="s">
        <v>201</v>
      </c>
      <c r="E125" s="306"/>
      <c r="F125" s="306"/>
      <c r="G125" s="306"/>
      <c r="H125" s="306"/>
      <c r="I125" s="306"/>
      <c r="J125" s="307"/>
      <c r="K125" s="78"/>
    </row>
    <row r="126" spans="3:11" ht="30" customHeight="1">
      <c r="C126" s="77"/>
      <c r="D126" s="205" t="s">
        <v>131</v>
      </c>
      <c r="E126" s="202" t="s">
        <v>176</v>
      </c>
      <c r="F126" s="235">
        <f>SUM(G126:J126)</f>
        <v>0</v>
      </c>
      <c r="G126" s="234">
        <f>SUM(G127,G130,G133)</f>
        <v>0</v>
      </c>
      <c r="H126" s="234">
        <f>SUM(H127,H130,H133)</f>
        <v>0</v>
      </c>
      <c r="I126" s="234">
        <f>SUM(I127,I130,I133)</f>
        <v>0</v>
      </c>
      <c r="J126" s="236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1">
        <f>SUM(G127:J127)</f>
        <v>0</v>
      </c>
      <c r="G127" s="241">
        <f>SUM(G128:G129)</f>
        <v>0</v>
      </c>
      <c r="H127" s="241">
        <f>SUM(H128:H129)</f>
        <v>0</v>
      </c>
      <c r="I127" s="241">
        <f>SUM(I128:I129)</f>
        <v>0</v>
      </c>
      <c r="J127" s="240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1">
        <f>SUM(G130:J130)</f>
        <v>0</v>
      </c>
      <c r="G130" s="241">
        <f>SUM(G131:G132)</f>
        <v>0</v>
      </c>
      <c r="H130" s="241">
        <f>SUM(H131:H132)</f>
        <v>0</v>
      </c>
      <c r="I130" s="241">
        <f>SUM(I131:I132)</f>
        <v>0</v>
      </c>
      <c r="J130" s="240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1">
        <f>SUM(G133:J133)</f>
        <v>0</v>
      </c>
      <c r="G133" s="241">
        <f>SUM(G134:G135)</f>
        <v>0</v>
      </c>
      <c r="H133" s="241">
        <f>SUM(H134:H135)</f>
        <v>0</v>
      </c>
      <c r="I133" s="241">
        <f>SUM(I134:I135)</f>
        <v>0</v>
      </c>
      <c r="J133" s="240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1">
        <f>SUM(G137:J137)</f>
        <v>0</v>
      </c>
      <c r="G137" s="241">
        <f>SUM(G138:G139)</f>
        <v>0</v>
      </c>
      <c r="H137" s="241">
        <f>SUM(H138:H139)</f>
        <v>0</v>
      </c>
      <c r="I137" s="241">
        <f>SUM(I138:I139)</f>
        <v>0</v>
      </c>
      <c r="J137" s="240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06"/>
  <sheetViews>
    <sheetView zoomScalePageLayoutView="0" workbookViewId="0" topLeftCell="A1">
      <selection activeCell="AZ220" sqref="AZ220:BB246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736</v>
      </c>
      <c r="B1" s="42" t="s">
        <v>737</v>
      </c>
      <c r="C1" s="42" t="s">
        <v>738</v>
      </c>
      <c r="D1" s="42" t="s">
        <v>739</v>
      </c>
      <c r="E1" s="42" t="s">
        <v>740</v>
      </c>
      <c r="G1" s="42" t="s">
        <v>741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742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743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744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745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746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747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748</v>
      </c>
    </row>
    <row r="10" spans="1:5" ht="11.25">
      <c r="A10" s="42" t="s">
        <v>287</v>
      </c>
      <c r="B10" s="42" t="s">
        <v>288</v>
      </c>
      <c r="C10" s="42" t="s">
        <v>271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268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274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274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382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382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329</v>
      </c>
      <c r="D48" s="42" t="s">
        <v>382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382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382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381</v>
      </c>
      <c r="D51" s="42" t="s">
        <v>382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382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382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382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382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382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348</v>
      </c>
      <c r="D57" s="42" t="s">
        <v>382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382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361</v>
      </c>
      <c r="D59" s="42" t="s">
        <v>382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320</v>
      </c>
      <c r="D60" s="42" t="s">
        <v>382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382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425</v>
      </c>
      <c r="D62" s="42" t="s">
        <v>382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428</v>
      </c>
      <c r="D63" s="42" t="s">
        <v>382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425</v>
      </c>
      <c r="D64" s="42" t="s">
        <v>382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382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291</v>
      </c>
      <c r="D66" s="42" t="s">
        <v>382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317</v>
      </c>
      <c r="D67" s="42" t="s">
        <v>382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410</v>
      </c>
      <c r="D68" s="42" t="s">
        <v>382</v>
      </c>
      <c r="E68" s="42" t="s">
        <v>61</v>
      </c>
    </row>
    <row r="69" spans="1:5" ht="11.25">
      <c r="A69" s="42" t="s">
        <v>440</v>
      </c>
      <c r="B69" s="42" t="s">
        <v>441</v>
      </c>
      <c r="C69" s="42" t="s">
        <v>442</v>
      </c>
      <c r="D69" s="42" t="s">
        <v>382</v>
      </c>
      <c r="E69" s="42" t="s">
        <v>61</v>
      </c>
    </row>
    <row r="70" spans="1:5" ht="11.25">
      <c r="A70" s="42" t="s">
        <v>443</v>
      </c>
      <c r="B70" s="42" t="s">
        <v>395</v>
      </c>
      <c r="C70" s="42" t="s">
        <v>444</v>
      </c>
      <c r="D70" s="42" t="s">
        <v>382</v>
      </c>
      <c r="E70" s="42" t="s">
        <v>61</v>
      </c>
    </row>
    <row r="71" spans="1:5" ht="11.25">
      <c r="A71" s="42" t="s">
        <v>445</v>
      </c>
      <c r="B71" s="42" t="s">
        <v>446</v>
      </c>
      <c r="C71" s="42" t="s">
        <v>274</v>
      </c>
      <c r="D71" s="42" t="s">
        <v>133</v>
      </c>
      <c r="E71" s="42" t="s">
        <v>61</v>
      </c>
    </row>
    <row r="72" spans="1:5" ht="11.25">
      <c r="A72" s="42" t="s">
        <v>447</v>
      </c>
      <c r="B72" s="42" t="s">
        <v>448</v>
      </c>
      <c r="C72" s="42" t="s">
        <v>449</v>
      </c>
      <c r="D72" s="42" t="s">
        <v>133</v>
      </c>
      <c r="E72" s="42" t="s">
        <v>61</v>
      </c>
    </row>
    <row r="73" spans="1:5" ht="11.25">
      <c r="A73" s="42" t="s">
        <v>450</v>
      </c>
      <c r="B73" s="42" t="s">
        <v>451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454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320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329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410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463</v>
      </c>
      <c r="D78" s="42" t="s">
        <v>133</v>
      </c>
      <c r="E78" s="42" t="s">
        <v>61</v>
      </c>
    </row>
    <row r="79" spans="1:5" ht="11.25">
      <c r="A79" s="42" t="s">
        <v>464</v>
      </c>
      <c r="B79" s="42" t="s">
        <v>465</v>
      </c>
      <c r="C79" s="42" t="s">
        <v>274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468</v>
      </c>
      <c r="D80" s="42" t="s">
        <v>133</v>
      </c>
      <c r="E80" s="42" t="s">
        <v>61</v>
      </c>
    </row>
    <row r="81" spans="1:5" ht="11.25">
      <c r="A81" s="42" t="s">
        <v>278</v>
      </c>
      <c r="B81" s="42" t="s">
        <v>279</v>
      </c>
      <c r="C81" s="42" t="s">
        <v>280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393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343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410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482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487</v>
      </c>
      <c r="D89" s="42" t="s">
        <v>133</v>
      </c>
      <c r="E89" s="42" t="s">
        <v>61</v>
      </c>
    </row>
    <row r="90" spans="1:5" ht="11.25">
      <c r="A90" s="42" t="s">
        <v>488</v>
      </c>
      <c r="B90" s="42" t="s">
        <v>489</v>
      </c>
      <c r="C90" s="42" t="s">
        <v>490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274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274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274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454</v>
      </c>
      <c r="D96" s="42" t="s">
        <v>133</v>
      </c>
      <c r="E96" s="42" t="s">
        <v>61</v>
      </c>
    </row>
    <row r="97" spans="1:5" ht="11.25">
      <c r="A97" s="42" t="s">
        <v>309</v>
      </c>
      <c r="B97" s="42" t="s">
        <v>310</v>
      </c>
      <c r="C97" s="42" t="s">
        <v>311</v>
      </c>
      <c r="D97" s="42" t="s">
        <v>133</v>
      </c>
      <c r="E97" s="42" t="s">
        <v>61</v>
      </c>
    </row>
    <row r="98" spans="1:5" ht="11.25">
      <c r="A98" s="42" t="s">
        <v>503</v>
      </c>
      <c r="B98" s="42" t="s">
        <v>504</v>
      </c>
      <c r="C98" s="42" t="s">
        <v>410</v>
      </c>
      <c r="D98" s="42" t="s">
        <v>133</v>
      </c>
      <c r="E98" s="42" t="s">
        <v>61</v>
      </c>
    </row>
    <row r="99" spans="1:5" ht="11.25">
      <c r="A99" s="42" t="s">
        <v>312</v>
      </c>
      <c r="B99" s="42" t="s">
        <v>313</v>
      </c>
      <c r="C99" s="42" t="s">
        <v>314</v>
      </c>
      <c r="D99" s="42" t="s">
        <v>133</v>
      </c>
      <c r="E99" s="42" t="s">
        <v>61</v>
      </c>
    </row>
    <row r="100" spans="1:5" ht="11.25">
      <c r="A100" s="42" t="s">
        <v>505</v>
      </c>
      <c r="B100" s="42" t="s">
        <v>506</v>
      </c>
      <c r="C100" s="42" t="s">
        <v>507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268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348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516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329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487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329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525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528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410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538</v>
      </c>
      <c r="D113" s="42" t="s">
        <v>133</v>
      </c>
      <c r="E113" s="42" t="s">
        <v>61</v>
      </c>
    </row>
    <row r="114" spans="1:5" ht="11.25">
      <c r="A114" s="42" t="s">
        <v>539</v>
      </c>
      <c r="B114" s="42" t="s">
        <v>540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541</v>
      </c>
      <c r="B115" s="42" t="s">
        <v>542</v>
      </c>
      <c r="C115" s="42" t="s">
        <v>390</v>
      </c>
      <c r="D115" s="42" t="s">
        <v>133</v>
      </c>
      <c r="E115" s="42" t="s">
        <v>61</v>
      </c>
    </row>
    <row r="116" spans="1:5" ht="11.25">
      <c r="A116" s="42" t="s">
        <v>543</v>
      </c>
      <c r="B116" s="42" t="s">
        <v>544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393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549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554</v>
      </c>
      <c r="D120" s="42" t="s">
        <v>133</v>
      </c>
      <c r="E120" s="42" t="s">
        <v>61</v>
      </c>
    </row>
    <row r="121" spans="1:5" ht="11.25">
      <c r="A121" s="42" t="s">
        <v>555</v>
      </c>
      <c r="B121" s="42" t="s">
        <v>556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557</v>
      </c>
      <c r="B122" s="42" t="s">
        <v>558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559</v>
      </c>
      <c r="B123" s="42" t="s">
        <v>560</v>
      </c>
      <c r="C123" s="42" t="s">
        <v>274</v>
      </c>
      <c r="D123" s="42" t="s">
        <v>133</v>
      </c>
      <c r="E123" s="42" t="s">
        <v>61</v>
      </c>
    </row>
    <row r="124" spans="1:5" ht="11.25">
      <c r="A124" s="42" t="s">
        <v>561</v>
      </c>
      <c r="B124" s="42" t="s">
        <v>562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563</v>
      </c>
      <c r="B125" s="42" t="s">
        <v>564</v>
      </c>
      <c r="C125" s="42" t="s">
        <v>320</v>
      </c>
      <c r="D125" s="42" t="s">
        <v>133</v>
      </c>
      <c r="E125" s="42" t="s">
        <v>61</v>
      </c>
    </row>
    <row r="126" spans="1:5" ht="11.25">
      <c r="A126" s="42" t="s">
        <v>565</v>
      </c>
      <c r="B126" s="42" t="s">
        <v>566</v>
      </c>
      <c r="C126" s="42" t="s">
        <v>355</v>
      </c>
      <c r="D126" s="42" t="s">
        <v>133</v>
      </c>
      <c r="E126" s="42" t="s">
        <v>61</v>
      </c>
    </row>
    <row r="127" spans="1:5" ht="11.25">
      <c r="A127" s="42" t="s">
        <v>567</v>
      </c>
      <c r="B127" s="42" t="s">
        <v>568</v>
      </c>
      <c r="C127" s="42" t="s">
        <v>320</v>
      </c>
      <c r="D127" s="42" t="s">
        <v>133</v>
      </c>
      <c r="E127" s="42" t="s">
        <v>61</v>
      </c>
    </row>
    <row r="128" spans="1:5" ht="11.25">
      <c r="A128" s="42" t="s">
        <v>569</v>
      </c>
      <c r="B128" s="42" t="s">
        <v>570</v>
      </c>
      <c r="C128" s="42" t="s">
        <v>274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573</v>
      </c>
      <c r="D129" s="42" t="s">
        <v>133</v>
      </c>
      <c r="E129" s="42" t="s">
        <v>61</v>
      </c>
    </row>
    <row r="130" spans="1:5" ht="11.25">
      <c r="A130" s="42" t="s">
        <v>574</v>
      </c>
      <c r="B130" s="42" t="s">
        <v>575</v>
      </c>
      <c r="C130" s="42" t="s">
        <v>340</v>
      </c>
      <c r="D130" s="42" t="s">
        <v>133</v>
      </c>
      <c r="E130" s="42" t="s">
        <v>61</v>
      </c>
    </row>
    <row r="131" spans="1:5" ht="11.25">
      <c r="A131" s="42" t="s">
        <v>576</v>
      </c>
      <c r="B131" s="42" t="s">
        <v>577</v>
      </c>
      <c r="C131" s="42" t="s">
        <v>393</v>
      </c>
      <c r="D131" s="42" t="s">
        <v>133</v>
      </c>
      <c r="E131" s="42" t="s">
        <v>61</v>
      </c>
    </row>
    <row r="132" spans="1:5" ht="11.25">
      <c r="A132" s="42" t="s">
        <v>578</v>
      </c>
      <c r="B132" s="42" t="s">
        <v>579</v>
      </c>
      <c r="C132" s="42" t="s">
        <v>348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582</v>
      </c>
      <c r="D133" s="42" t="s">
        <v>133</v>
      </c>
      <c r="E133" s="42" t="s">
        <v>61</v>
      </c>
    </row>
    <row r="134" spans="1:5" ht="11.25">
      <c r="A134" s="42" t="s">
        <v>583</v>
      </c>
      <c r="B134" s="42" t="s">
        <v>584</v>
      </c>
      <c r="C134" s="42" t="s">
        <v>332</v>
      </c>
      <c r="D134" s="42" t="s">
        <v>133</v>
      </c>
      <c r="E134" s="42" t="s">
        <v>61</v>
      </c>
    </row>
    <row r="135" spans="1:5" ht="11.25">
      <c r="A135" s="42" t="s">
        <v>585</v>
      </c>
      <c r="B135" s="42" t="s">
        <v>586</v>
      </c>
      <c r="C135" s="42" t="s">
        <v>410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393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393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410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393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410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410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393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603</v>
      </c>
      <c r="D143" s="42" t="s">
        <v>133</v>
      </c>
      <c r="E143" s="42" t="s">
        <v>61</v>
      </c>
    </row>
    <row r="144" spans="1:5" ht="11.25">
      <c r="A144" s="42" t="s">
        <v>604</v>
      </c>
      <c r="B144" s="42" t="s">
        <v>605</v>
      </c>
      <c r="C144" s="42" t="s">
        <v>606</v>
      </c>
      <c r="D144" s="42" t="s">
        <v>133</v>
      </c>
      <c r="E144" s="42" t="s">
        <v>61</v>
      </c>
    </row>
    <row r="145" spans="1:5" ht="11.25">
      <c r="A145" s="42" t="s">
        <v>607</v>
      </c>
      <c r="B145" s="42" t="s">
        <v>608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609</v>
      </c>
      <c r="B146" s="42" t="s">
        <v>610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611</v>
      </c>
      <c r="B147" s="42" t="s">
        <v>612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613</v>
      </c>
      <c r="B148" s="42" t="s">
        <v>614</v>
      </c>
      <c r="C148" s="42" t="s">
        <v>308</v>
      </c>
      <c r="D148" s="42" t="s">
        <v>133</v>
      </c>
      <c r="E148" s="42" t="s">
        <v>61</v>
      </c>
    </row>
    <row r="149" spans="1:5" ht="11.25">
      <c r="A149" s="42" t="s">
        <v>615</v>
      </c>
      <c r="B149" s="42" t="s">
        <v>616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617</v>
      </c>
      <c r="B150" s="42" t="s">
        <v>618</v>
      </c>
      <c r="C150" s="42" t="s">
        <v>393</v>
      </c>
      <c r="D150" s="42" t="s">
        <v>133</v>
      </c>
      <c r="E150" s="42" t="s">
        <v>61</v>
      </c>
    </row>
    <row r="151" spans="1:5" ht="11.25">
      <c r="A151" s="42" t="s">
        <v>619</v>
      </c>
      <c r="B151" s="42" t="s">
        <v>620</v>
      </c>
      <c r="C151" s="42" t="s">
        <v>317</v>
      </c>
      <c r="D151" s="42" t="s">
        <v>133</v>
      </c>
      <c r="E151" s="42" t="s">
        <v>61</v>
      </c>
    </row>
    <row r="152" spans="1:5" ht="11.25">
      <c r="A152" s="42" t="s">
        <v>621</v>
      </c>
      <c r="B152" s="42" t="s">
        <v>622</v>
      </c>
      <c r="C152" s="42" t="s">
        <v>274</v>
      </c>
      <c r="D152" s="42" t="s">
        <v>133</v>
      </c>
      <c r="E152" s="42" t="s">
        <v>61</v>
      </c>
    </row>
    <row r="153" spans="1:5" ht="11.25">
      <c r="A153" s="42" t="s">
        <v>623</v>
      </c>
      <c r="B153" s="42" t="s">
        <v>624</v>
      </c>
      <c r="C153" s="42" t="s">
        <v>348</v>
      </c>
      <c r="D153" s="42" t="s">
        <v>133</v>
      </c>
      <c r="E153" s="42" t="s">
        <v>61</v>
      </c>
    </row>
    <row r="154" spans="1:5" ht="11.25">
      <c r="A154" s="42" t="s">
        <v>625</v>
      </c>
      <c r="B154" s="42" t="s">
        <v>626</v>
      </c>
      <c r="C154" s="42" t="s">
        <v>320</v>
      </c>
      <c r="D154" s="42" t="s">
        <v>133</v>
      </c>
      <c r="E154" s="42" t="s">
        <v>61</v>
      </c>
    </row>
    <row r="155" spans="1:5" ht="11.25">
      <c r="A155" s="42" t="s">
        <v>627</v>
      </c>
      <c r="B155" s="42" t="s">
        <v>628</v>
      </c>
      <c r="C155" s="42" t="s">
        <v>393</v>
      </c>
      <c r="D155" s="42" t="s">
        <v>133</v>
      </c>
      <c r="E155" s="42" t="s">
        <v>61</v>
      </c>
    </row>
    <row r="156" spans="1:5" ht="11.25">
      <c r="A156" s="42" t="s">
        <v>629</v>
      </c>
      <c r="B156" s="42" t="s">
        <v>630</v>
      </c>
      <c r="C156" s="42" t="s">
        <v>332</v>
      </c>
      <c r="D156" s="42" t="s">
        <v>133</v>
      </c>
      <c r="E156" s="42" t="s">
        <v>61</v>
      </c>
    </row>
    <row r="157" spans="1:5" ht="11.25">
      <c r="A157" s="42" t="s">
        <v>631</v>
      </c>
      <c r="B157" s="42" t="s">
        <v>632</v>
      </c>
      <c r="C157" s="42" t="s">
        <v>393</v>
      </c>
      <c r="D157" s="42" t="s">
        <v>133</v>
      </c>
      <c r="E157" s="42" t="s">
        <v>61</v>
      </c>
    </row>
    <row r="158" spans="1:5" ht="11.25">
      <c r="A158" s="42" t="s">
        <v>633</v>
      </c>
      <c r="B158" s="42" t="s">
        <v>634</v>
      </c>
      <c r="C158" s="42" t="s">
        <v>606</v>
      </c>
      <c r="D158" s="42" t="s">
        <v>133</v>
      </c>
      <c r="E158" s="42" t="s">
        <v>61</v>
      </c>
    </row>
    <row r="159" spans="1:5" ht="11.25">
      <c r="A159" s="42" t="s">
        <v>353</v>
      </c>
      <c r="B159" s="42" t="s">
        <v>354</v>
      </c>
      <c r="C159" s="42" t="s">
        <v>355</v>
      </c>
      <c r="D159" s="42" t="s">
        <v>133</v>
      </c>
      <c r="E159" s="42" t="s">
        <v>61</v>
      </c>
    </row>
    <row r="160" spans="1:5" ht="11.25">
      <c r="A160" s="42" t="s">
        <v>635</v>
      </c>
      <c r="B160" s="42" t="s">
        <v>636</v>
      </c>
      <c r="C160" s="42" t="s">
        <v>348</v>
      </c>
      <c r="D160" s="42" t="s">
        <v>133</v>
      </c>
      <c r="E160" s="42" t="s">
        <v>61</v>
      </c>
    </row>
    <row r="161" spans="1:5" ht="11.25">
      <c r="A161" s="42" t="s">
        <v>637</v>
      </c>
      <c r="B161" s="42" t="s">
        <v>638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639</v>
      </c>
      <c r="B162" s="42" t="s">
        <v>640</v>
      </c>
      <c r="C162" s="42" t="s">
        <v>308</v>
      </c>
      <c r="D162" s="42" t="s">
        <v>133</v>
      </c>
      <c r="E162" s="42" t="s">
        <v>61</v>
      </c>
    </row>
    <row r="163" spans="1:5" ht="11.25">
      <c r="A163" s="42" t="s">
        <v>641</v>
      </c>
      <c r="B163" s="42" t="s">
        <v>642</v>
      </c>
      <c r="C163" s="42" t="s">
        <v>393</v>
      </c>
      <c r="D163" s="42" t="s">
        <v>133</v>
      </c>
      <c r="E163" s="42" t="s">
        <v>61</v>
      </c>
    </row>
    <row r="164" spans="1:5" ht="11.25">
      <c r="A164" s="42" t="s">
        <v>643</v>
      </c>
      <c r="B164" s="42" t="s">
        <v>644</v>
      </c>
      <c r="C164" s="42" t="s">
        <v>317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393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308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603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332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655</v>
      </c>
      <c r="D169" s="42" t="s">
        <v>133</v>
      </c>
      <c r="E169" s="42" t="s">
        <v>61</v>
      </c>
    </row>
    <row r="170" spans="1:5" ht="11.25">
      <c r="A170" s="42" t="s">
        <v>656</v>
      </c>
      <c r="B170" s="42" t="s">
        <v>657</v>
      </c>
      <c r="C170" s="42" t="s">
        <v>355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332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317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393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317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317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348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320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410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410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348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332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335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688</v>
      </c>
      <c r="D185" s="42" t="s">
        <v>133</v>
      </c>
      <c r="E185" s="42" t="s">
        <v>61</v>
      </c>
    </row>
    <row r="186" spans="1:5" ht="11.25">
      <c r="A186" s="42" t="s">
        <v>689</v>
      </c>
      <c r="B186" s="42" t="s">
        <v>690</v>
      </c>
      <c r="C186" s="42" t="s">
        <v>393</v>
      </c>
      <c r="D186" s="42" t="s">
        <v>133</v>
      </c>
      <c r="E186" s="42" t="s">
        <v>61</v>
      </c>
    </row>
    <row r="187" spans="1:5" ht="11.25">
      <c r="A187" s="42" t="s">
        <v>691</v>
      </c>
      <c r="B187" s="42" t="s">
        <v>692</v>
      </c>
      <c r="C187" s="42" t="s">
        <v>274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507</v>
      </c>
      <c r="D188" s="42" t="s">
        <v>133</v>
      </c>
      <c r="E188" s="42" t="s">
        <v>61</v>
      </c>
    </row>
    <row r="189" spans="1:5" ht="11.25">
      <c r="A189" s="42" t="s">
        <v>695</v>
      </c>
      <c r="B189" s="42" t="s">
        <v>696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697</v>
      </c>
      <c r="B190" s="42" t="s">
        <v>698</v>
      </c>
      <c r="C190" s="42" t="s">
        <v>393</v>
      </c>
      <c r="D190" s="42" t="s">
        <v>133</v>
      </c>
      <c r="E190" s="42" t="s">
        <v>61</v>
      </c>
    </row>
    <row r="191" spans="1:5" ht="11.25">
      <c r="A191" s="42" t="s">
        <v>699</v>
      </c>
      <c r="B191" s="42" t="s">
        <v>700</v>
      </c>
      <c r="C191" s="42" t="s">
        <v>701</v>
      </c>
      <c r="D191" s="42" t="s">
        <v>133</v>
      </c>
      <c r="E191" s="42" t="s">
        <v>61</v>
      </c>
    </row>
    <row r="192" spans="1:5" ht="11.25">
      <c r="A192" s="42" t="s">
        <v>702</v>
      </c>
      <c r="B192" s="42" t="s">
        <v>703</v>
      </c>
      <c r="C192" s="42" t="s">
        <v>268</v>
      </c>
      <c r="D192" s="42" t="s">
        <v>133</v>
      </c>
      <c r="E192" s="42" t="s">
        <v>61</v>
      </c>
    </row>
    <row r="193" spans="1:5" ht="11.25">
      <c r="A193" s="42" t="s">
        <v>704</v>
      </c>
      <c r="B193" s="42" t="s">
        <v>705</v>
      </c>
      <c r="C193" s="42" t="s">
        <v>706</v>
      </c>
      <c r="D193" s="42" t="s">
        <v>133</v>
      </c>
      <c r="E193" s="42" t="s">
        <v>61</v>
      </c>
    </row>
    <row r="194" spans="1:5" ht="11.25">
      <c r="A194" s="42" t="s">
        <v>707</v>
      </c>
      <c r="B194" s="42" t="s">
        <v>708</v>
      </c>
      <c r="C194" s="42" t="s">
        <v>410</v>
      </c>
      <c r="D194" s="42" t="s">
        <v>133</v>
      </c>
      <c r="E194" s="42" t="s">
        <v>61</v>
      </c>
    </row>
    <row r="195" spans="1:5" ht="11.25">
      <c r="A195" s="42" t="s">
        <v>709</v>
      </c>
      <c r="B195" s="42" t="s">
        <v>710</v>
      </c>
      <c r="C195" s="42" t="s">
        <v>348</v>
      </c>
      <c r="D195" s="42" t="s">
        <v>133</v>
      </c>
      <c r="E195" s="42" t="s">
        <v>61</v>
      </c>
    </row>
    <row r="196" spans="1:5" ht="11.25">
      <c r="A196" s="42" t="s">
        <v>711</v>
      </c>
      <c r="B196" s="42" t="s">
        <v>542</v>
      </c>
      <c r="C196" s="42" t="s">
        <v>712</v>
      </c>
      <c r="D196" s="42" t="s">
        <v>133</v>
      </c>
      <c r="E196" s="42" t="s">
        <v>61</v>
      </c>
    </row>
    <row r="197" spans="1:5" ht="11.25">
      <c r="A197" s="42" t="s">
        <v>713</v>
      </c>
      <c r="B197" s="42" t="s">
        <v>714</v>
      </c>
      <c r="C197" s="42" t="s">
        <v>404</v>
      </c>
      <c r="D197" s="42" t="s">
        <v>715</v>
      </c>
      <c r="E197" s="42" t="s">
        <v>61</v>
      </c>
    </row>
    <row r="198" spans="1:5" ht="11.25">
      <c r="A198" s="42" t="s">
        <v>266</v>
      </c>
      <c r="B198" s="42" t="s">
        <v>267</v>
      </c>
      <c r="C198" s="42" t="s">
        <v>268</v>
      </c>
      <c r="D198" s="42" t="s">
        <v>715</v>
      </c>
      <c r="E198" s="42" t="s">
        <v>61</v>
      </c>
    </row>
    <row r="199" spans="1:5" ht="11.25">
      <c r="A199" s="42" t="s">
        <v>287</v>
      </c>
      <c r="B199" s="42" t="s">
        <v>288</v>
      </c>
      <c r="C199" s="42" t="s">
        <v>271</v>
      </c>
      <c r="D199" s="42" t="s">
        <v>715</v>
      </c>
      <c r="E199" s="42" t="s">
        <v>61</v>
      </c>
    </row>
    <row r="200" spans="1:5" ht="11.25">
      <c r="A200" s="42" t="s">
        <v>289</v>
      </c>
      <c r="B200" s="42" t="s">
        <v>290</v>
      </c>
      <c r="C200" s="42" t="s">
        <v>291</v>
      </c>
      <c r="D200" s="42" t="s">
        <v>715</v>
      </c>
      <c r="E200" s="42" t="s">
        <v>61</v>
      </c>
    </row>
    <row r="201" spans="1:5" ht="11.25">
      <c r="A201" s="42" t="s">
        <v>716</v>
      </c>
      <c r="B201" s="42" t="s">
        <v>717</v>
      </c>
      <c r="C201" s="42" t="s">
        <v>381</v>
      </c>
      <c r="D201" s="42" t="s">
        <v>715</v>
      </c>
      <c r="E201" s="42" t="s">
        <v>61</v>
      </c>
    </row>
    <row r="202" spans="1:5" ht="11.25">
      <c r="A202" s="42" t="s">
        <v>718</v>
      </c>
      <c r="B202" s="42" t="s">
        <v>719</v>
      </c>
      <c r="C202" s="42" t="s">
        <v>720</v>
      </c>
      <c r="D202" s="42" t="s">
        <v>715</v>
      </c>
      <c r="E202" s="42" t="s">
        <v>61</v>
      </c>
    </row>
    <row r="203" spans="1:5" ht="11.25">
      <c r="A203" s="42" t="s">
        <v>721</v>
      </c>
      <c r="B203" s="42" t="s">
        <v>717</v>
      </c>
      <c r="C203" s="42" t="s">
        <v>390</v>
      </c>
      <c r="D203" s="42" t="s">
        <v>715</v>
      </c>
      <c r="E203" s="42" t="s">
        <v>61</v>
      </c>
    </row>
    <row r="204" spans="1:5" ht="11.25">
      <c r="A204" s="42" t="s">
        <v>722</v>
      </c>
      <c r="B204" s="42" t="s">
        <v>717</v>
      </c>
      <c r="C204" s="42" t="s">
        <v>723</v>
      </c>
      <c r="D204" s="42" t="s">
        <v>715</v>
      </c>
      <c r="E204" s="42" t="s">
        <v>61</v>
      </c>
    </row>
    <row r="205" spans="1:5" ht="11.25">
      <c r="A205" s="42" t="s">
        <v>330</v>
      </c>
      <c r="B205" s="42" t="s">
        <v>331</v>
      </c>
      <c r="C205" s="42" t="s">
        <v>332</v>
      </c>
      <c r="D205" s="42" t="s">
        <v>715</v>
      </c>
      <c r="E205" s="42" t="s">
        <v>61</v>
      </c>
    </row>
    <row r="206" spans="1:5" ht="11.25">
      <c r="A206" s="42" t="s">
        <v>333</v>
      </c>
      <c r="B206" s="42" t="s">
        <v>334</v>
      </c>
      <c r="C206" s="42" t="s">
        <v>335</v>
      </c>
      <c r="D206" s="42" t="s">
        <v>715</v>
      </c>
      <c r="E206" s="42" t="s">
        <v>61</v>
      </c>
    </row>
    <row r="207" spans="1:5" ht="11.25">
      <c r="A207" s="42" t="s">
        <v>346</v>
      </c>
      <c r="B207" s="42" t="s">
        <v>347</v>
      </c>
      <c r="C207" s="42" t="s">
        <v>348</v>
      </c>
      <c r="D207" s="42" t="s">
        <v>715</v>
      </c>
      <c r="E207" s="42" t="s">
        <v>61</v>
      </c>
    </row>
    <row r="208" spans="1:5" ht="11.25">
      <c r="A208" s="42" t="s">
        <v>724</v>
      </c>
      <c r="B208" s="42" t="s">
        <v>725</v>
      </c>
      <c r="C208" s="42" t="s">
        <v>372</v>
      </c>
      <c r="D208" s="42" t="s">
        <v>715</v>
      </c>
      <c r="E208" s="42" t="s">
        <v>61</v>
      </c>
    </row>
    <row r="209" spans="1:5" ht="11.25">
      <c r="A209" s="42" t="s">
        <v>726</v>
      </c>
      <c r="B209" s="42" t="s">
        <v>727</v>
      </c>
      <c r="C209" s="42" t="s">
        <v>475</v>
      </c>
      <c r="D209" s="42" t="s">
        <v>715</v>
      </c>
      <c r="E209" s="42" t="s">
        <v>61</v>
      </c>
    </row>
    <row r="210" spans="1:5" ht="11.25">
      <c r="A210" s="42" t="s">
        <v>728</v>
      </c>
      <c r="B210" s="42" t="s">
        <v>717</v>
      </c>
      <c r="C210" s="42" t="s">
        <v>729</v>
      </c>
      <c r="D210" s="42" t="s">
        <v>715</v>
      </c>
      <c r="E210" s="42" t="s">
        <v>61</v>
      </c>
    </row>
    <row r="211" spans="1:5" ht="11.25">
      <c r="A211" s="42" t="s">
        <v>730</v>
      </c>
      <c r="B211" s="42" t="s">
        <v>731</v>
      </c>
      <c r="C211" s="42" t="s">
        <v>723</v>
      </c>
      <c r="D211" s="42" t="s">
        <v>715</v>
      </c>
      <c r="E211" s="42" t="s">
        <v>61</v>
      </c>
    </row>
    <row r="212" spans="1:5" ht="11.25">
      <c r="A212" s="42" t="s">
        <v>732</v>
      </c>
      <c r="B212" s="42" t="s">
        <v>717</v>
      </c>
      <c r="C212" s="42" t="s">
        <v>729</v>
      </c>
      <c r="D212" s="42" t="s">
        <v>715</v>
      </c>
      <c r="E212" s="42" t="s">
        <v>61</v>
      </c>
    </row>
    <row r="213" spans="1:5" ht="11.25">
      <c r="A213" s="42" t="s">
        <v>733</v>
      </c>
      <c r="B213" s="42" t="s">
        <v>734</v>
      </c>
      <c r="C213" s="42" t="s">
        <v>712</v>
      </c>
      <c r="D213" s="42" t="s">
        <v>715</v>
      </c>
      <c r="E213" s="42" t="s">
        <v>61</v>
      </c>
    </row>
    <row r="214" spans="1:5" ht="11.25">
      <c r="A214" s="42" t="s">
        <v>362</v>
      </c>
      <c r="B214" s="42" t="s">
        <v>363</v>
      </c>
      <c r="C214" s="42" t="s">
        <v>320</v>
      </c>
      <c r="D214" s="42" t="s">
        <v>735</v>
      </c>
      <c r="E214" s="42" t="s">
        <v>61</v>
      </c>
    </row>
    <row r="216" spans="1:54" ht="12.7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</row>
    <row r="217" spans="1:54" ht="12.7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</row>
    <row r="218" spans="1:54" ht="12.75">
      <c r="A218" s="233" t="s">
        <v>749</v>
      </c>
      <c r="B218" s="232"/>
      <c r="C218" s="232"/>
      <c r="D218" s="233" t="s">
        <v>750</v>
      </c>
      <c r="E218" s="232"/>
      <c r="F218" s="232"/>
      <c r="G218" s="232"/>
      <c r="H218" s="233" t="s">
        <v>751</v>
      </c>
      <c r="I218" s="232"/>
      <c r="J218" s="232"/>
      <c r="K218" s="232"/>
      <c r="L218" s="233" t="s">
        <v>752</v>
      </c>
      <c r="M218" s="232"/>
      <c r="N218" s="232"/>
      <c r="O218" s="232"/>
      <c r="P218" s="233" t="s">
        <v>753</v>
      </c>
      <c r="Q218" s="232"/>
      <c r="R218" s="232"/>
      <c r="S218" s="232"/>
      <c r="T218" s="233" t="s">
        <v>754</v>
      </c>
      <c r="U218" s="232"/>
      <c r="V218" s="232"/>
      <c r="W218" s="232"/>
      <c r="X218" s="233" t="s">
        <v>755</v>
      </c>
      <c r="Y218" s="232"/>
      <c r="Z218" s="232"/>
      <c r="AA218" s="232"/>
      <c r="AB218" s="233" t="s">
        <v>756</v>
      </c>
      <c r="AC218" s="232"/>
      <c r="AD218" s="232"/>
      <c r="AE218" s="232"/>
      <c r="AF218" s="233" t="s">
        <v>757</v>
      </c>
      <c r="AG218" s="232"/>
      <c r="AH218" s="232"/>
      <c r="AI218" s="232"/>
      <c r="AJ218" s="233" t="s">
        <v>758</v>
      </c>
      <c r="AK218" s="232"/>
      <c r="AL218" s="232"/>
      <c r="AM218" s="232"/>
      <c r="AN218" s="233" t="s">
        <v>759</v>
      </c>
      <c r="AO218" s="232"/>
      <c r="AP218" s="232"/>
      <c r="AQ218" s="232"/>
      <c r="AR218" s="233" t="s">
        <v>760</v>
      </c>
      <c r="AS218" s="232"/>
      <c r="AT218" s="232"/>
      <c r="AU218" s="232"/>
      <c r="AV218" s="233" t="s">
        <v>761</v>
      </c>
      <c r="AW218" s="232"/>
      <c r="AX218" s="232"/>
      <c r="AY218" s="232"/>
      <c r="AZ218" s="233" t="s">
        <v>762</v>
      </c>
      <c r="BA218" s="232"/>
      <c r="BB218" s="232"/>
    </row>
    <row r="219" spans="1:54" ht="12.75">
      <c r="A219" s="232" t="s">
        <v>736</v>
      </c>
      <c r="B219" s="232" t="s">
        <v>737</v>
      </c>
      <c r="C219" s="232" t="s">
        <v>738</v>
      </c>
      <c r="D219" s="232" t="s">
        <v>736</v>
      </c>
      <c r="E219" s="232" t="s">
        <v>737</v>
      </c>
      <c r="F219" s="232" t="s">
        <v>738</v>
      </c>
      <c r="G219" s="232"/>
      <c r="H219" s="232" t="s">
        <v>736</v>
      </c>
      <c r="I219" s="232" t="s">
        <v>737</v>
      </c>
      <c r="J219" s="232" t="s">
        <v>738</v>
      </c>
      <c r="K219" s="232"/>
      <c r="L219" s="232" t="s">
        <v>736</v>
      </c>
      <c r="M219" s="232" t="s">
        <v>737</v>
      </c>
      <c r="N219" s="232" t="s">
        <v>738</v>
      </c>
      <c r="O219" s="232"/>
      <c r="P219" s="232" t="s">
        <v>736</v>
      </c>
      <c r="Q219" s="232" t="s">
        <v>737</v>
      </c>
      <c r="R219" s="232" t="s">
        <v>738</v>
      </c>
      <c r="S219" s="232"/>
      <c r="T219" s="232" t="s">
        <v>736</v>
      </c>
      <c r="U219" s="232" t="s">
        <v>737</v>
      </c>
      <c r="V219" s="232" t="s">
        <v>738</v>
      </c>
      <c r="W219" s="232"/>
      <c r="X219" s="232" t="s">
        <v>736</v>
      </c>
      <c r="Y219" s="232" t="s">
        <v>737</v>
      </c>
      <c r="Z219" s="232" t="s">
        <v>738</v>
      </c>
      <c r="AA219" s="232"/>
      <c r="AB219" s="232" t="s">
        <v>736</v>
      </c>
      <c r="AC219" s="232" t="s">
        <v>737</v>
      </c>
      <c r="AD219" s="232" t="s">
        <v>738</v>
      </c>
      <c r="AE219" s="232"/>
      <c r="AF219" s="232" t="s">
        <v>736</v>
      </c>
      <c r="AG219" s="232" t="s">
        <v>737</v>
      </c>
      <c r="AH219" s="232" t="s">
        <v>738</v>
      </c>
      <c r="AI219" s="232"/>
      <c r="AJ219" s="232" t="s">
        <v>736</v>
      </c>
      <c r="AK219" s="232" t="s">
        <v>737</v>
      </c>
      <c r="AL219" s="232" t="s">
        <v>738</v>
      </c>
      <c r="AM219" s="232"/>
      <c r="AN219" s="232" t="s">
        <v>736</v>
      </c>
      <c r="AO219" s="232" t="s">
        <v>737</v>
      </c>
      <c r="AP219" s="232" t="s">
        <v>738</v>
      </c>
      <c r="AQ219" s="232"/>
      <c r="AR219" s="232" t="s">
        <v>736</v>
      </c>
      <c r="AS219" s="232" t="s">
        <v>737</v>
      </c>
      <c r="AT219" s="232" t="s">
        <v>738</v>
      </c>
      <c r="AU219" s="232"/>
      <c r="AV219" s="232" t="s">
        <v>736</v>
      </c>
      <c r="AW219" s="232" t="s">
        <v>737</v>
      </c>
      <c r="AX219" s="232" t="s">
        <v>738</v>
      </c>
      <c r="AY219" s="232"/>
      <c r="AZ219" s="232" t="s">
        <v>736</v>
      </c>
      <c r="BA219" s="232" t="s">
        <v>737</v>
      </c>
      <c r="BB219" s="232" t="s">
        <v>738</v>
      </c>
    </row>
    <row r="220" spans="1:54" ht="12.75">
      <c r="A220" s="232" t="s">
        <v>450</v>
      </c>
      <c r="B220" s="232" t="s">
        <v>451</v>
      </c>
      <c r="C220" s="232" t="s">
        <v>299</v>
      </c>
      <c r="D220" s="232" t="s">
        <v>450</v>
      </c>
      <c r="E220" s="232" t="s">
        <v>451</v>
      </c>
      <c r="F220" s="232" t="s">
        <v>299</v>
      </c>
      <c r="G220" s="232"/>
      <c r="H220" s="232" t="s">
        <v>379</v>
      </c>
      <c r="I220" s="232" t="s">
        <v>380</v>
      </c>
      <c r="J220" s="232" t="s">
        <v>381</v>
      </c>
      <c r="K220" s="232"/>
      <c r="L220" s="232" t="s">
        <v>379</v>
      </c>
      <c r="M220" s="232" t="s">
        <v>380</v>
      </c>
      <c r="N220" s="232" t="s">
        <v>381</v>
      </c>
      <c r="O220" s="232"/>
      <c r="P220" s="232" t="s">
        <v>379</v>
      </c>
      <c r="Q220" s="232" t="s">
        <v>380</v>
      </c>
      <c r="R220" s="232" t="s">
        <v>381</v>
      </c>
      <c r="S220" s="232"/>
      <c r="T220" s="232" t="s">
        <v>713</v>
      </c>
      <c r="U220" s="232" t="s">
        <v>714</v>
      </c>
      <c r="V220" s="232" t="s">
        <v>404</v>
      </c>
      <c r="W220" s="232"/>
      <c r="X220" s="232" t="s">
        <v>713</v>
      </c>
      <c r="Y220" s="232" t="s">
        <v>714</v>
      </c>
      <c r="Z220" s="232" t="s">
        <v>404</v>
      </c>
      <c r="AA220" s="232"/>
      <c r="AB220" s="232" t="s">
        <v>713</v>
      </c>
      <c r="AC220" s="232" t="s">
        <v>714</v>
      </c>
      <c r="AD220" s="232" t="s">
        <v>404</v>
      </c>
      <c r="AE220" s="232"/>
      <c r="AF220" s="232" t="s">
        <v>713</v>
      </c>
      <c r="AG220" s="232" t="s">
        <v>714</v>
      </c>
      <c r="AH220" s="232" t="s">
        <v>404</v>
      </c>
      <c r="AI220" s="232"/>
      <c r="AJ220" s="232" t="s">
        <v>713</v>
      </c>
      <c r="AK220" s="232" t="s">
        <v>714</v>
      </c>
      <c r="AL220" s="232" t="s">
        <v>404</v>
      </c>
      <c r="AM220" s="232"/>
      <c r="AN220" s="232" t="s">
        <v>742</v>
      </c>
      <c r="AO220" s="232"/>
      <c r="AP220" s="232"/>
      <c r="AQ220" s="232"/>
      <c r="AR220" s="232" t="s">
        <v>713</v>
      </c>
      <c r="AS220" s="232" t="s">
        <v>714</v>
      </c>
      <c r="AT220" s="232" t="s">
        <v>404</v>
      </c>
      <c r="AU220" s="232"/>
      <c r="AV220" s="232" t="s">
        <v>379</v>
      </c>
      <c r="AW220" s="232" t="s">
        <v>380</v>
      </c>
      <c r="AX220" s="232" t="s">
        <v>381</v>
      </c>
      <c r="AY220" s="232"/>
      <c r="AZ220" s="232" t="s">
        <v>379</v>
      </c>
      <c r="BA220" s="232" t="s">
        <v>380</v>
      </c>
      <c r="BB220" s="232" t="s">
        <v>381</v>
      </c>
    </row>
    <row r="221" spans="1:54" ht="12.75">
      <c r="A221" s="232" t="s">
        <v>445</v>
      </c>
      <c r="B221" s="232" t="s">
        <v>446</v>
      </c>
      <c r="C221" s="232" t="s">
        <v>274</v>
      </c>
      <c r="D221" s="232" t="s">
        <v>445</v>
      </c>
      <c r="E221" s="232" t="s">
        <v>446</v>
      </c>
      <c r="F221" s="232" t="s">
        <v>274</v>
      </c>
      <c r="G221" s="232"/>
      <c r="H221" s="232" t="s">
        <v>383</v>
      </c>
      <c r="I221" s="232" t="s">
        <v>384</v>
      </c>
      <c r="J221" s="232" t="s">
        <v>385</v>
      </c>
      <c r="K221" s="232"/>
      <c r="L221" s="232" t="s">
        <v>383</v>
      </c>
      <c r="M221" s="232" t="s">
        <v>384</v>
      </c>
      <c r="N221" s="232" t="s">
        <v>385</v>
      </c>
      <c r="O221" s="232"/>
      <c r="P221" s="232" t="s">
        <v>383</v>
      </c>
      <c r="Q221" s="232" t="s">
        <v>384</v>
      </c>
      <c r="R221" s="232" t="s">
        <v>385</v>
      </c>
      <c r="S221" s="232"/>
      <c r="T221" s="232" t="s">
        <v>262</v>
      </c>
      <c r="U221" s="232" t="s">
        <v>263</v>
      </c>
      <c r="V221" s="232" t="s">
        <v>264</v>
      </c>
      <c r="W221" s="232"/>
      <c r="X221" s="232" t="s">
        <v>262</v>
      </c>
      <c r="Y221" s="232" t="s">
        <v>263</v>
      </c>
      <c r="Z221" s="232" t="s">
        <v>264</v>
      </c>
      <c r="AA221" s="232"/>
      <c r="AB221" s="232" t="s">
        <v>262</v>
      </c>
      <c r="AC221" s="232" t="s">
        <v>263</v>
      </c>
      <c r="AD221" s="232" t="s">
        <v>264</v>
      </c>
      <c r="AE221" s="232"/>
      <c r="AF221" s="232" t="s">
        <v>262</v>
      </c>
      <c r="AG221" s="232" t="s">
        <v>263</v>
      </c>
      <c r="AH221" s="232" t="s">
        <v>264</v>
      </c>
      <c r="AI221" s="232"/>
      <c r="AJ221" s="232" t="s">
        <v>262</v>
      </c>
      <c r="AK221" s="232" t="s">
        <v>263</v>
      </c>
      <c r="AL221" s="232" t="s">
        <v>264</v>
      </c>
      <c r="AM221" s="232"/>
      <c r="AN221" s="232"/>
      <c r="AO221" s="232"/>
      <c r="AP221" s="232"/>
      <c r="AQ221" s="232"/>
      <c r="AR221" s="232" t="s">
        <v>262</v>
      </c>
      <c r="AS221" s="232" t="s">
        <v>263</v>
      </c>
      <c r="AT221" s="232" t="s">
        <v>264</v>
      </c>
      <c r="AU221" s="232"/>
      <c r="AV221" s="232" t="s">
        <v>383</v>
      </c>
      <c r="AW221" s="232" t="s">
        <v>384</v>
      </c>
      <c r="AX221" s="232" t="s">
        <v>385</v>
      </c>
      <c r="AY221" s="232"/>
      <c r="AZ221" s="232" t="s">
        <v>383</v>
      </c>
      <c r="BA221" s="232" t="s">
        <v>384</v>
      </c>
      <c r="BB221" s="232" t="s">
        <v>385</v>
      </c>
    </row>
    <row r="222" spans="1:54" ht="12.75">
      <c r="A222" s="232" t="s">
        <v>447</v>
      </c>
      <c r="B222" s="232" t="s">
        <v>448</v>
      </c>
      <c r="C222" s="232" t="s">
        <v>449</v>
      </c>
      <c r="D222" s="232" t="s">
        <v>447</v>
      </c>
      <c r="E222" s="232" t="s">
        <v>448</v>
      </c>
      <c r="F222" s="232" t="s">
        <v>449</v>
      </c>
      <c r="G222" s="232"/>
      <c r="H222" s="232" t="s">
        <v>386</v>
      </c>
      <c r="I222" s="232" t="s">
        <v>387</v>
      </c>
      <c r="J222" s="232" t="s">
        <v>329</v>
      </c>
      <c r="K222" s="232"/>
      <c r="L222" s="232" t="s">
        <v>386</v>
      </c>
      <c r="M222" s="232" t="s">
        <v>387</v>
      </c>
      <c r="N222" s="232" t="s">
        <v>329</v>
      </c>
      <c r="O222" s="232"/>
      <c r="P222" s="232" t="s">
        <v>386</v>
      </c>
      <c r="Q222" s="232" t="s">
        <v>387</v>
      </c>
      <c r="R222" s="232" t="s">
        <v>329</v>
      </c>
      <c r="S222" s="232"/>
      <c r="T222" s="232" t="s">
        <v>741</v>
      </c>
      <c r="U222" s="232"/>
      <c r="V222" s="232"/>
      <c r="W222" s="232"/>
      <c r="X222" s="232" t="s">
        <v>266</v>
      </c>
      <c r="Y222" s="232" t="s">
        <v>267</v>
      </c>
      <c r="Z222" s="232" t="s">
        <v>268</v>
      </c>
      <c r="AA222" s="232"/>
      <c r="AB222" s="232" t="s">
        <v>741</v>
      </c>
      <c r="AC222" s="232"/>
      <c r="AD222" s="232"/>
      <c r="AE222" s="232"/>
      <c r="AF222" s="232" t="s">
        <v>266</v>
      </c>
      <c r="AG222" s="232" t="s">
        <v>267</v>
      </c>
      <c r="AH222" s="232" t="s">
        <v>268</v>
      </c>
      <c r="AI222" s="232"/>
      <c r="AJ222" s="232" t="s">
        <v>450</v>
      </c>
      <c r="AK222" s="232" t="s">
        <v>451</v>
      </c>
      <c r="AL222" s="232" t="s">
        <v>299</v>
      </c>
      <c r="AM222" s="232"/>
      <c r="AN222" s="232"/>
      <c r="AO222" s="232"/>
      <c r="AP222" s="232"/>
      <c r="AQ222" s="232"/>
      <c r="AR222" s="232" t="s">
        <v>266</v>
      </c>
      <c r="AS222" s="232" t="s">
        <v>267</v>
      </c>
      <c r="AT222" s="232" t="s">
        <v>268</v>
      </c>
      <c r="AU222" s="232"/>
      <c r="AV222" s="232" t="s">
        <v>386</v>
      </c>
      <c r="AW222" s="232" t="s">
        <v>387</v>
      </c>
      <c r="AX222" s="232" t="s">
        <v>329</v>
      </c>
      <c r="AY222" s="232"/>
      <c r="AZ222" s="232" t="s">
        <v>386</v>
      </c>
      <c r="BA222" s="232" t="s">
        <v>387</v>
      </c>
      <c r="BB222" s="232" t="s">
        <v>329</v>
      </c>
    </row>
    <row r="223" spans="1:54" ht="12.75">
      <c r="A223" s="232" t="s">
        <v>452</v>
      </c>
      <c r="B223" s="232" t="s">
        <v>453</v>
      </c>
      <c r="C223" s="232" t="s">
        <v>454</v>
      </c>
      <c r="D223" s="232" t="s">
        <v>452</v>
      </c>
      <c r="E223" s="232" t="s">
        <v>453</v>
      </c>
      <c r="F223" s="232" t="s">
        <v>454</v>
      </c>
      <c r="G223" s="232"/>
      <c r="H223" s="232" t="s">
        <v>388</v>
      </c>
      <c r="I223" s="232" t="s">
        <v>389</v>
      </c>
      <c r="J223" s="232" t="s">
        <v>390</v>
      </c>
      <c r="K223" s="232"/>
      <c r="L223" s="232" t="s">
        <v>388</v>
      </c>
      <c r="M223" s="232" t="s">
        <v>389</v>
      </c>
      <c r="N223" s="232" t="s">
        <v>390</v>
      </c>
      <c r="O223" s="232"/>
      <c r="P223" s="232" t="s">
        <v>388</v>
      </c>
      <c r="Q223" s="232" t="s">
        <v>389</v>
      </c>
      <c r="R223" s="232" t="s">
        <v>390</v>
      </c>
      <c r="S223" s="232"/>
      <c r="T223" s="232" t="s">
        <v>266</v>
      </c>
      <c r="U223" s="232" t="s">
        <v>267</v>
      </c>
      <c r="V223" s="232" t="s">
        <v>268</v>
      </c>
      <c r="W223" s="232"/>
      <c r="X223" s="232" t="s">
        <v>266</v>
      </c>
      <c r="Y223" s="232" t="s">
        <v>267</v>
      </c>
      <c r="Z223" s="232" t="s">
        <v>268</v>
      </c>
      <c r="AA223" s="232"/>
      <c r="AB223" s="232" t="s">
        <v>266</v>
      </c>
      <c r="AC223" s="232" t="s">
        <v>267</v>
      </c>
      <c r="AD223" s="232" t="s">
        <v>268</v>
      </c>
      <c r="AE223" s="232"/>
      <c r="AF223" s="232" t="s">
        <v>266</v>
      </c>
      <c r="AG223" s="232" t="s">
        <v>267</v>
      </c>
      <c r="AH223" s="232" t="s">
        <v>268</v>
      </c>
      <c r="AI223" s="232"/>
      <c r="AJ223" s="232" t="s">
        <v>445</v>
      </c>
      <c r="AK223" s="232" t="s">
        <v>446</v>
      </c>
      <c r="AL223" s="232" t="s">
        <v>274</v>
      </c>
      <c r="AM223" s="232"/>
      <c r="AN223" s="232"/>
      <c r="AO223" s="232"/>
      <c r="AP223" s="232"/>
      <c r="AQ223" s="232"/>
      <c r="AR223" s="232" t="s">
        <v>266</v>
      </c>
      <c r="AS223" s="232" t="s">
        <v>267</v>
      </c>
      <c r="AT223" s="232" t="s">
        <v>268</v>
      </c>
      <c r="AU223" s="232"/>
      <c r="AV223" s="232" t="s">
        <v>388</v>
      </c>
      <c r="AW223" s="232" t="s">
        <v>389</v>
      </c>
      <c r="AX223" s="232" t="s">
        <v>390</v>
      </c>
      <c r="AY223" s="232"/>
      <c r="AZ223" s="232" t="s">
        <v>388</v>
      </c>
      <c r="BA223" s="232" t="s">
        <v>389</v>
      </c>
      <c r="BB223" s="232" t="s">
        <v>390</v>
      </c>
    </row>
    <row r="224" spans="1:54" ht="12.75">
      <c r="A224" s="232" t="s">
        <v>455</v>
      </c>
      <c r="B224" s="232" t="s">
        <v>456</v>
      </c>
      <c r="C224" s="232" t="s">
        <v>320</v>
      </c>
      <c r="D224" s="232" t="s">
        <v>455</v>
      </c>
      <c r="E224" s="232" t="s">
        <v>456</v>
      </c>
      <c r="F224" s="232" t="s">
        <v>320</v>
      </c>
      <c r="G224" s="232"/>
      <c r="H224" s="232" t="s">
        <v>391</v>
      </c>
      <c r="I224" s="232" t="s">
        <v>392</v>
      </c>
      <c r="J224" s="232" t="s">
        <v>393</v>
      </c>
      <c r="K224" s="232"/>
      <c r="L224" s="232" t="s">
        <v>391</v>
      </c>
      <c r="M224" s="232" t="s">
        <v>392</v>
      </c>
      <c r="N224" s="232" t="s">
        <v>393</v>
      </c>
      <c r="O224" s="232"/>
      <c r="P224" s="232" t="s">
        <v>391</v>
      </c>
      <c r="Q224" s="232" t="s">
        <v>392</v>
      </c>
      <c r="R224" s="232" t="s">
        <v>393</v>
      </c>
      <c r="S224" s="232"/>
      <c r="T224" s="232" t="s">
        <v>266</v>
      </c>
      <c r="U224" s="232" t="s">
        <v>267</v>
      </c>
      <c r="V224" s="232" t="s">
        <v>268</v>
      </c>
      <c r="W224" s="232"/>
      <c r="X224" s="232" t="s">
        <v>269</v>
      </c>
      <c r="Y224" s="232" t="s">
        <v>270</v>
      </c>
      <c r="Z224" s="232" t="s">
        <v>271</v>
      </c>
      <c r="AA224" s="232"/>
      <c r="AB224" s="232" t="s">
        <v>266</v>
      </c>
      <c r="AC224" s="232" t="s">
        <v>267</v>
      </c>
      <c r="AD224" s="232" t="s">
        <v>268</v>
      </c>
      <c r="AE224" s="232"/>
      <c r="AF224" s="232" t="s">
        <v>269</v>
      </c>
      <c r="AG224" s="232" t="s">
        <v>270</v>
      </c>
      <c r="AH224" s="232" t="s">
        <v>271</v>
      </c>
      <c r="AI224" s="232"/>
      <c r="AJ224" s="232" t="s">
        <v>447</v>
      </c>
      <c r="AK224" s="232" t="s">
        <v>448</v>
      </c>
      <c r="AL224" s="232" t="s">
        <v>449</v>
      </c>
      <c r="AM224" s="232"/>
      <c r="AN224" s="232"/>
      <c r="AO224" s="232"/>
      <c r="AP224" s="232"/>
      <c r="AQ224" s="232"/>
      <c r="AR224" s="232" t="s">
        <v>269</v>
      </c>
      <c r="AS224" s="232" t="s">
        <v>270</v>
      </c>
      <c r="AT224" s="232" t="s">
        <v>271</v>
      </c>
      <c r="AU224" s="232"/>
      <c r="AV224" s="232" t="s">
        <v>391</v>
      </c>
      <c r="AW224" s="232" t="s">
        <v>392</v>
      </c>
      <c r="AX224" s="232" t="s">
        <v>393</v>
      </c>
      <c r="AY224" s="232"/>
      <c r="AZ224" s="232" t="s">
        <v>391</v>
      </c>
      <c r="BA224" s="232" t="s">
        <v>392</v>
      </c>
      <c r="BB224" s="232" t="s">
        <v>393</v>
      </c>
    </row>
    <row r="225" spans="1:54" ht="12.75">
      <c r="A225" s="232" t="s">
        <v>457</v>
      </c>
      <c r="B225" s="232" t="s">
        <v>458</v>
      </c>
      <c r="C225" s="232" t="s">
        <v>329</v>
      </c>
      <c r="D225" s="232" t="s">
        <v>457</v>
      </c>
      <c r="E225" s="232" t="s">
        <v>458</v>
      </c>
      <c r="F225" s="232" t="s">
        <v>329</v>
      </c>
      <c r="G225" s="232"/>
      <c r="H225" s="232" t="s">
        <v>394</v>
      </c>
      <c r="I225" s="232" t="s">
        <v>395</v>
      </c>
      <c r="J225" s="232" t="s">
        <v>381</v>
      </c>
      <c r="K225" s="232"/>
      <c r="L225" s="232" t="s">
        <v>394</v>
      </c>
      <c r="M225" s="232" t="s">
        <v>395</v>
      </c>
      <c r="N225" s="232" t="s">
        <v>381</v>
      </c>
      <c r="O225" s="232"/>
      <c r="P225" s="232" t="s">
        <v>394</v>
      </c>
      <c r="Q225" s="232" t="s">
        <v>395</v>
      </c>
      <c r="R225" s="232" t="s">
        <v>381</v>
      </c>
      <c r="S225" s="232"/>
      <c r="T225" s="232" t="s">
        <v>269</v>
      </c>
      <c r="U225" s="232" t="s">
        <v>270</v>
      </c>
      <c r="V225" s="232" t="s">
        <v>271</v>
      </c>
      <c r="W225" s="232"/>
      <c r="X225" s="232" t="s">
        <v>272</v>
      </c>
      <c r="Y225" s="232" t="s">
        <v>273</v>
      </c>
      <c r="Z225" s="232" t="s">
        <v>274</v>
      </c>
      <c r="AA225" s="232"/>
      <c r="AB225" s="232" t="s">
        <v>269</v>
      </c>
      <c r="AC225" s="232" t="s">
        <v>270</v>
      </c>
      <c r="AD225" s="232" t="s">
        <v>271</v>
      </c>
      <c r="AE225" s="232"/>
      <c r="AF225" s="232" t="s">
        <v>272</v>
      </c>
      <c r="AG225" s="232" t="s">
        <v>273</v>
      </c>
      <c r="AH225" s="232" t="s">
        <v>274</v>
      </c>
      <c r="AI225" s="232"/>
      <c r="AJ225" s="232" t="s">
        <v>741</v>
      </c>
      <c r="AK225" s="232"/>
      <c r="AL225" s="232"/>
      <c r="AM225" s="232"/>
      <c r="AN225" s="232"/>
      <c r="AO225" s="232"/>
      <c r="AP225" s="232"/>
      <c r="AQ225" s="232"/>
      <c r="AR225" s="232" t="s">
        <v>272</v>
      </c>
      <c r="AS225" s="232" t="s">
        <v>273</v>
      </c>
      <c r="AT225" s="232" t="s">
        <v>274</v>
      </c>
      <c r="AU225" s="232"/>
      <c r="AV225" s="232" t="s">
        <v>394</v>
      </c>
      <c r="AW225" s="232" t="s">
        <v>395</v>
      </c>
      <c r="AX225" s="232" t="s">
        <v>381</v>
      </c>
      <c r="AY225" s="232"/>
      <c r="AZ225" s="232" t="s">
        <v>394</v>
      </c>
      <c r="BA225" s="232" t="s">
        <v>395</v>
      </c>
      <c r="BB225" s="232" t="s">
        <v>381</v>
      </c>
    </row>
    <row r="226" spans="1:54" ht="12.75">
      <c r="A226" s="232" t="s">
        <v>459</v>
      </c>
      <c r="B226" s="232" t="s">
        <v>460</v>
      </c>
      <c r="C226" s="232" t="s">
        <v>410</v>
      </c>
      <c r="D226" s="232" t="s">
        <v>459</v>
      </c>
      <c r="E226" s="232" t="s">
        <v>460</v>
      </c>
      <c r="F226" s="232" t="s">
        <v>410</v>
      </c>
      <c r="G226" s="232"/>
      <c r="H226" s="232" t="s">
        <v>396</v>
      </c>
      <c r="I226" s="232" t="s">
        <v>397</v>
      </c>
      <c r="J226" s="232" t="s">
        <v>398</v>
      </c>
      <c r="K226" s="232"/>
      <c r="L226" s="232" t="s">
        <v>396</v>
      </c>
      <c r="M226" s="232" t="s">
        <v>397</v>
      </c>
      <c r="N226" s="232" t="s">
        <v>398</v>
      </c>
      <c r="O226" s="232"/>
      <c r="P226" s="232" t="s">
        <v>396</v>
      </c>
      <c r="Q226" s="232" t="s">
        <v>397</v>
      </c>
      <c r="R226" s="232" t="s">
        <v>398</v>
      </c>
      <c r="S226" s="232"/>
      <c r="T226" s="232" t="s">
        <v>272</v>
      </c>
      <c r="U226" s="232" t="s">
        <v>273</v>
      </c>
      <c r="V226" s="232" t="s">
        <v>274</v>
      </c>
      <c r="W226" s="232"/>
      <c r="X226" s="232" t="s">
        <v>275</v>
      </c>
      <c r="Y226" s="232" t="s">
        <v>276</v>
      </c>
      <c r="Z226" s="232" t="s">
        <v>277</v>
      </c>
      <c r="AA226" s="232"/>
      <c r="AB226" s="232" t="s">
        <v>272</v>
      </c>
      <c r="AC226" s="232" t="s">
        <v>273</v>
      </c>
      <c r="AD226" s="232" t="s">
        <v>274</v>
      </c>
      <c r="AE226" s="232"/>
      <c r="AF226" s="232" t="s">
        <v>275</v>
      </c>
      <c r="AG226" s="232" t="s">
        <v>276</v>
      </c>
      <c r="AH226" s="232" t="s">
        <v>277</v>
      </c>
      <c r="AI226" s="232"/>
      <c r="AJ226" s="232" t="s">
        <v>452</v>
      </c>
      <c r="AK226" s="232" t="s">
        <v>453</v>
      </c>
      <c r="AL226" s="232" t="s">
        <v>454</v>
      </c>
      <c r="AM226" s="232"/>
      <c r="AN226" s="232"/>
      <c r="AO226" s="232"/>
      <c r="AP226" s="232"/>
      <c r="AQ226" s="232"/>
      <c r="AR226" s="232" t="s">
        <v>379</v>
      </c>
      <c r="AS226" s="232" t="s">
        <v>380</v>
      </c>
      <c r="AT226" s="232" t="s">
        <v>381</v>
      </c>
      <c r="AU226" s="232"/>
      <c r="AV226" s="232" t="s">
        <v>396</v>
      </c>
      <c r="AW226" s="232" t="s">
        <v>397</v>
      </c>
      <c r="AX226" s="232" t="s">
        <v>398</v>
      </c>
      <c r="AY226" s="232"/>
      <c r="AZ226" s="232" t="s">
        <v>396</v>
      </c>
      <c r="BA226" s="232" t="s">
        <v>397</v>
      </c>
      <c r="BB226" s="232" t="s">
        <v>398</v>
      </c>
    </row>
    <row r="227" spans="1:54" ht="12.75">
      <c r="A227" s="232" t="s">
        <v>461</v>
      </c>
      <c r="B227" s="232" t="s">
        <v>462</v>
      </c>
      <c r="C227" s="232" t="s">
        <v>463</v>
      </c>
      <c r="D227" s="232" t="s">
        <v>461</v>
      </c>
      <c r="E227" s="232" t="s">
        <v>462</v>
      </c>
      <c r="F227" s="232" t="s">
        <v>463</v>
      </c>
      <c r="G227" s="232"/>
      <c r="H227" s="232" t="s">
        <v>399</v>
      </c>
      <c r="I227" s="232" t="s">
        <v>400</v>
      </c>
      <c r="J227" s="232" t="s">
        <v>401</v>
      </c>
      <c r="K227" s="232"/>
      <c r="L227" s="232" t="s">
        <v>399</v>
      </c>
      <c r="M227" s="232" t="s">
        <v>400</v>
      </c>
      <c r="N227" s="232" t="s">
        <v>401</v>
      </c>
      <c r="O227" s="232"/>
      <c r="P227" s="232" t="s">
        <v>399</v>
      </c>
      <c r="Q227" s="232" t="s">
        <v>400</v>
      </c>
      <c r="R227" s="232" t="s">
        <v>401</v>
      </c>
      <c r="S227" s="232"/>
      <c r="T227" s="232" t="s">
        <v>275</v>
      </c>
      <c r="U227" s="232" t="s">
        <v>276</v>
      </c>
      <c r="V227" s="232" t="s">
        <v>277</v>
      </c>
      <c r="W227" s="232"/>
      <c r="X227" s="232" t="s">
        <v>278</v>
      </c>
      <c r="Y227" s="232" t="s">
        <v>279</v>
      </c>
      <c r="Z227" s="232" t="s">
        <v>280</v>
      </c>
      <c r="AA227" s="232"/>
      <c r="AB227" s="232" t="s">
        <v>275</v>
      </c>
      <c r="AC227" s="232" t="s">
        <v>276</v>
      </c>
      <c r="AD227" s="232" t="s">
        <v>277</v>
      </c>
      <c r="AE227" s="232"/>
      <c r="AF227" s="232" t="s">
        <v>278</v>
      </c>
      <c r="AG227" s="232" t="s">
        <v>279</v>
      </c>
      <c r="AH227" s="232" t="s">
        <v>280</v>
      </c>
      <c r="AI227" s="232"/>
      <c r="AJ227" s="232" t="s">
        <v>455</v>
      </c>
      <c r="AK227" s="232" t="s">
        <v>456</v>
      </c>
      <c r="AL227" s="232" t="s">
        <v>320</v>
      </c>
      <c r="AM227" s="232"/>
      <c r="AN227" s="232"/>
      <c r="AO227" s="232"/>
      <c r="AP227" s="232"/>
      <c r="AQ227" s="232"/>
      <c r="AR227" s="232" t="s">
        <v>275</v>
      </c>
      <c r="AS227" s="232" t="s">
        <v>276</v>
      </c>
      <c r="AT227" s="232" t="s">
        <v>277</v>
      </c>
      <c r="AU227" s="232"/>
      <c r="AV227" s="232" t="s">
        <v>399</v>
      </c>
      <c r="AW227" s="232" t="s">
        <v>400</v>
      </c>
      <c r="AX227" s="232" t="s">
        <v>401</v>
      </c>
      <c r="AY227" s="232"/>
      <c r="AZ227" s="232" t="s">
        <v>399</v>
      </c>
      <c r="BA227" s="232" t="s">
        <v>400</v>
      </c>
      <c r="BB227" s="232" t="s">
        <v>401</v>
      </c>
    </row>
    <row r="228" spans="1:54" ht="12.75">
      <c r="A228" s="232" t="s">
        <v>464</v>
      </c>
      <c r="B228" s="232" t="s">
        <v>465</v>
      </c>
      <c r="C228" s="232" t="s">
        <v>274</v>
      </c>
      <c r="D228" s="232" t="s">
        <v>464</v>
      </c>
      <c r="E228" s="232" t="s">
        <v>465</v>
      </c>
      <c r="F228" s="232" t="s">
        <v>274</v>
      </c>
      <c r="G228" s="232"/>
      <c r="H228" s="232" t="s">
        <v>402</v>
      </c>
      <c r="I228" s="232" t="s">
        <v>403</v>
      </c>
      <c r="J228" s="232" t="s">
        <v>404</v>
      </c>
      <c r="K228" s="232"/>
      <c r="L228" s="232" t="s">
        <v>402</v>
      </c>
      <c r="M228" s="232" t="s">
        <v>403</v>
      </c>
      <c r="N228" s="232" t="s">
        <v>404</v>
      </c>
      <c r="O228" s="232"/>
      <c r="P228" s="232" t="s">
        <v>402</v>
      </c>
      <c r="Q228" s="232" t="s">
        <v>403</v>
      </c>
      <c r="R228" s="232" t="s">
        <v>404</v>
      </c>
      <c r="S228" s="232"/>
      <c r="T228" s="232" t="s">
        <v>278</v>
      </c>
      <c r="U228" s="232" t="s">
        <v>279</v>
      </c>
      <c r="V228" s="232" t="s">
        <v>280</v>
      </c>
      <c r="W228" s="232"/>
      <c r="X228" s="232" t="s">
        <v>281</v>
      </c>
      <c r="Y228" s="232" t="s">
        <v>282</v>
      </c>
      <c r="Z228" s="232" t="s">
        <v>283</v>
      </c>
      <c r="AA228" s="232"/>
      <c r="AB228" s="232" t="s">
        <v>278</v>
      </c>
      <c r="AC228" s="232" t="s">
        <v>279</v>
      </c>
      <c r="AD228" s="232" t="s">
        <v>280</v>
      </c>
      <c r="AE228" s="232"/>
      <c r="AF228" s="232" t="s">
        <v>281</v>
      </c>
      <c r="AG228" s="232" t="s">
        <v>282</v>
      </c>
      <c r="AH228" s="232" t="s">
        <v>283</v>
      </c>
      <c r="AI228" s="232"/>
      <c r="AJ228" s="232" t="s">
        <v>266</v>
      </c>
      <c r="AK228" s="232" t="s">
        <v>267</v>
      </c>
      <c r="AL228" s="232" t="s">
        <v>268</v>
      </c>
      <c r="AM228" s="232"/>
      <c r="AN228" s="232"/>
      <c r="AO228" s="232"/>
      <c r="AP228" s="232"/>
      <c r="AQ228" s="232"/>
      <c r="AR228" s="232" t="s">
        <v>278</v>
      </c>
      <c r="AS228" s="232" t="s">
        <v>279</v>
      </c>
      <c r="AT228" s="232" t="s">
        <v>280</v>
      </c>
      <c r="AU228" s="232"/>
      <c r="AV228" s="232" t="s">
        <v>402</v>
      </c>
      <c r="AW228" s="232" t="s">
        <v>403</v>
      </c>
      <c r="AX228" s="232" t="s">
        <v>404</v>
      </c>
      <c r="AY228" s="232"/>
      <c r="AZ228" s="232" t="s">
        <v>402</v>
      </c>
      <c r="BA228" s="232" t="s">
        <v>403</v>
      </c>
      <c r="BB228" s="232" t="s">
        <v>404</v>
      </c>
    </row>
    <row r="229" spans="1:54" ht="12.75">
      <c r="A229" s="232" t="s">
        <v>278</v>
      </c>
      <c r="B229" s="232" t="s">
        <v>279</v>
      </c>
      <c r="C229" s="232" t="s">
        <v>280</v>
      </c>
      <c r="D229" s="232" t="s">
        <v>278</v>
      </c>
      <c r="E229" s="232" t="s">
        <v>279</v>
      </c>
      <c r="F229" s="232" t="s">
        <v>280</v>
      </c>
      <c r="G229" s="232"/>
      <c r="H229" s="232" t="s">
        <v>405</v>
      </c>
      <c r="I229" s="232" t="s">
        <v>406</v>
      </c>
      <c r="J229" s="232" t="s">
        <v>407</v>
      </c>
      <c r="K229" s="232"/>
      <c r="L229" s="232" t="s">
        <v>405</v>
      </c>
      <c r="M229" s="232" t="s">
        <v>406</v>
      </c>
      <c r="N229" s="232" t="s">
        <v>407</v>
      </c>
      <c r="O229" s="232"/>
      <c r="P229" s="232" t="s">
        <v>405</v>
      </c>
      <c r="Q229" s="232" t="s">
        <v>406</v>
      </c>
      <c r="R229" s="232" t="s">
        <v>407</v>
      </c>
      <c r="S229" s="232"/>
      <c r="T229" s="232" t="s">
        <v>281</v>
      </c>
      <c r="U229" s="232" t="s">
        <v>282</v>
      </c>
      <c r="V229" s="232" t="s">
        <v>283</v>
      </c>
      <c r="W229" s="232"/>
      <c r="X229" s="232" t="s">
        <v>284</v>
      </c>
      <c r="Y229" s="232" t="s">
        <v>285</v>
      </c>
      <c r="Z229" s="232" t="s">
        <v>286</v>
      </c>
      <c r="AA229" s="232"/>
      <c r="AB229" s="232" t="s">
        <v>281</v>
      </c>
      <c r="AC229" s="232" t="s">
        <v>282</v>
      </c>
      <c r="AD229" s="232" t="s">
        <v>283</v>
      </c>
      <c r="AE229" s="232"/>
      <c r="AF229" s="232" t="s">
        <v>284</v>
      </c>
      <c r="AG229" s="232" t="s">
        <v>285</v>
      </c>
      <c r="AH229" s="232" t="s">
        <v>286</v>
      </c>
      <c r="AI229" s="232"/>
      <c r="AJ229" s="232" t="s">
        <v>266</v>
      </c>
      <c r="AK229" s="232" t="s">
        <v>267</v>
      </c>
      <c r="AL229" s="232" t="s">
        <v>268</v>
      </c>
      <c r="AM229" s="232"/>
      <c r="AN229" s="232"/>
      <c r="AO229" s="232"/>
      <c r="AP229" s="232"/>
      <c r="AQ229" s="232"/>
      <c r="AR229" s="232" t="s">
        <v>281</v>
      </c>
      <c r="AS229" s="232" t="s">
        <v>282</v>
      </c>
      <c r="AT229" s="232" t="s">
        <v>283</v>
      </c>
      <c r="AU229" s="232"/>
      <c r="AV229" s="232" t="s">
        <v>405</v>
      </c>
      <c r="AW229" s="232" t="s">
        <v>406</v>
      </c>
      <c r="AX229" s="232" t="s">
        <v>407</v>
      </c>
      <c r="AY229" s="232"/>
      <c r="AZ229" s="232" t="s">
        <v>405</v>
      </c>
      <c r="BA229" s="232" t="s">
        <v>406</v>
      </c>
      <c r="BB229" s="232" t="s">
        <v>407</v>
      </c>
    </row>
    <row r="230" spans="1:54" ht="12.75">
      <c r="A230" s="232" t="s">
        <v>469</v>
      </c>
      <c r="B230" s="232" t="s">
        <v>470</v>
      </c>
      <c r="C230" s="232" t="s">
        <v>332</v>
      </c>
      <c r="D230" s="232" t="s">
        <v>469</v>
      </c>
      <c r="E230" s="232" t="s">
        <v>470</v>
      </c>
      <c r="F230" s="232" t="s">
        <v>332</v>
      </c>
      <c r="G230" s="232"/>
      <c r="H230" s="232" t="s">
        <v>411</v>
      </c>
      <c r="I230" s="232" t="s">
        <v>412</v>
      </c>
      <c r="J230" s="232" t="s">
        <v>348</v>
      </c>
      <c r="K230" s="232"/>
      <c r="L230" s="232" t="s">
        <v>411</v>
      </c>
      <c r="M230" s="232" t="s">
        <v>412</v>
      </c>
      <c r="N230" s="232" t="s">
        <v>348</v>
      </c>
      <c r="O230" s="232"/>
      <c r="P230" s="232" t="s">
        <v>411</v>
      </c>
      <c r="Q230" s="232" t="s">
        <v>412</v>
      </c>
      <c r="R230" s="232" t="s">
        <v>348</v>
      </c>
      <c r="S230" s="232"/>
      <c r="T230" s="232" t="s">
        <v>284</v>
      </c>
      <c r="U230" s="232" t="s">
        <v>285</v>
      </c>
      <c r="V230" s="232" t="s">
        <v>286</v>
      </c>
      <c r="W230" s="232"/>
      <c r="X230" s="232" t="s">
        <v>287</v>
      </c>
      <c r="Y230" s="232" t="s">
        <v>288</v>
      </c>
      <c r="Z230" s="232" t="s">
        <v>271</v>
      </c>
      <c r="AA230" s="232"/>
      <c r="AB230" s="232" t="s">
        <v>284</v>
      </c>
      <c r="AC230" s="232" t="s">
        <v>285</v>
      </c>
      <c r="AD230" s="232" t="s">
        <v>286</v>
      </c>
      <c r="AE230" s="232"/>
      <c r="AF230" s="232" t="s">
        <v>287</v>
      </c>
      <c r="AG230" s="232" t="s">
        <v>288</v>
      </c>
      <c r="AH230" s="232" t="s">
        <v>271</v>
      </c>
      <c r="AI230" s="232"/>
      <c r="AJ230" s="232" t="s">
        <v>457</v>
      </c>
      <c r="AK230" s="232" t="s">
        <v>458</v>
      </c>
      <c r="AL230" s="232" t="s">
        <v>329</v>
      </c>
      <c r="AM230" s="232"/>
      <c r="AN230" s="232"/>
      <c r="AO230" s="232"/>
      <c r="AP230" s="232"/>
      <c r="AQ230" s="232"/>
      <c r="AR230" s="232" t="s">
        <v>284</v>
      </c>
      <c r="AS230" s="232" t="s">
        <v>285</v>
      </c>
      <c r="AT230" s="232" t="s">
        <v>286</v>
      </c>
      <c r="AU230" s="232"/>
      <c r="AV230" s="232" t="s">
        <v>411</v>
      </c>
      <c r="AW230" s="232" t="s">
        <v>412</v>
      </c>
      <c r="AX230" s="232" t="s">
        <v>348</v>
      </c>
      <c r="AY230" s="232"/>
      <c r="AZ230" s="232" t="s">
        <v>411</v>
      </c>
      <c r="BA230" s="232" t="s">
        <v>412</v>
      </c>
      <c r="BB230" s="232" t="s">
        <v>348</v>
      </c>
    </row>
    <row r="231" spans="1:54" ht="12.75">
      <c r="A231" s="232" t="s">
        <v>466</v>
      </c>
      <c r="B231" s="232" t="s">
        <v>467</v>
      </c>
      <c r="C231" s="232" t="s">
        <v>468</v>
      </c>
      <c r="D231" s="232" t="s">
        <v>466</v>
      </c>
      <c r="E231" s="232" t="s">
        <v>467</v>
      </c>
      <c r="F231" s="232" t="s">
        <v>468</v>
      </c>
      <c r="G231" s="232"/>
      <c r="H231" s="232" t="s">
        <v>408</v>
      </c>
      <c r="I231" s="232" t="s">
        <v>409</v>
      </c>
      <c r="J231" s="232" t="s">
        <v>410</v>
      </c>
      <c r="K231" s="232"/>
      <c r="L231" s="232" t="s">
        <v>408</v>
      </c>
      <c r="M231" s="232" t="s">
        <v>409</v>
      </c>
      <c r="N231" s="232" t="s">
        <v>410</v>
      </c>
      <c r="O231" s="232"/>
      <c r="P231" s="232" t="s">
        <v>408</v>
      </c>
      <c r="Q231" s="232" t="s">
        <v>409</v>
      </c>
      <c r="R231" s="232" t="s">
        <v>410</v>
      </c>
      <c r="S231" s="232"/>
      <c r="T231" s="232" t="s">
        <v>287</v>
      </c>
      <c r="U231" s="232" t="s">
        <v>288</v>
      </c>
      <c r="V231" s="232" t="s">
        <v>271</v>
      </c>
      <c r="W231" s="232"/>
      <c r="X231" s="232" t="s">
        <v>287</v>
      </c>
      <c r="Y231" s="232" t="s">
        <v>288</v>
      </c>
      <c r="Z231" s="232" t="s">
        <v>271</v>
      </c>
      <c r="AA231" s="232"/>
      <c r="AB231" s="232" t="s">
        <v>287</v>
      </c>
      <c r="AC231" s="232" t="s">
        <v>288</v>
      </c>
      <c r="AD231" s="232" t="s">
        <v>271</v>
      </c>
      <c r="AE231" s="232"/>
      <c r="AF231" s="232" t="s">
        <v>287</v>
      </c>
      <c r="AG231" s="232" t="s">
        <v>288</v>
      </c>
      <c r="AH231" s="232" t="s">
        <v>271</v>
      </c>
      <c r="AI231" s="232"/>
      <c r="AJ231" s="232" t="s">
        <v>459</v>
      </c>
      <c r="AK231" s="232" t="s">
        <v>460</v>
      </c>
      <c r="AL231" s="232" t="s">
        <v>410</v>
      </c>
      <c r="AM231" s="232"/>
      <c r="AN231" s="232"/>
      <c r="AO231" s="232"/>
      <c r="AP231" s="232"/>
      <c r="AQ231" s="232"/>
      <c r="AR231" s="232" t="s">
        <v>383</v>
      </c>
      <c r="AS231" s="232" t="s">
        <v>384</v>
      </c>
      <c r="AT231" s="232" t="s">
        <v>385</v>
      </c>
      <c r="AU231" s="232"/>
      <c r="AV231" s="232" t="s">
        <v>408</v>
      </c>
      <c r="AW231" s="232" t="s">
        <v>409</v>
      </c>
      <c r="AX231" s="232" t="s">
        <v>410</v>
      </c>
      <c r="AY231" s="232"/>
      <c r="AZ231" s="232" t="s">
        <v>408</v>
      </c>
      <c r="BA231" s="232" t="s">
        <v>409</v>
      </c>
      <c r="BB231" s="232" t="s">
        <v>410</v>
      </c>
    </row>
    <row r="232" spans="1:54" ht="12.75">
      <c r="A232" s="232" t="s">
        <v>471</v>
      </c>
      <c r="B232" s="232" t="s">
        <v>472</v>
      </c>
      <c r="C232" s="232" t="s">
        <v>393</v>
      </c>
      <c r="D232" s="232" t="s">
        <v>471</v>
      </c>
      <c r="E232" s="232" t="s">
        <v>472</v>
      </c>
      <c r="F232" s="232" t="s">
        <v>393</v>
      </c>
      <c r="G232" s="232"/>
      <c r="H232" s="232" t="s">
        <v>413</v>
      </c>
      <c r="I232" s="232" t="s">
        <v>414</v>
      </c>
      <c r="J232" s="232" t="s">
        <v>415</v>
      </c>
      <c r="K232" s="232"/>
      <c r="L232" s="232" t="s">
        <v>413</v>
      </c>
      <c r="M232" s="232" t="s">
        <v>414</v>
      </c>
      <c r="N232" s="232" t="s">
        <v>415</v>
      </c>
      <c r="O232" s="232"/>
      <c r="P232" s="232" t="s">
        <v>413</v>
      </c>
      <c r="Q232" s="232" t="s">
        <v>414</v>
      </c>
      <c r="R232" s="232" t="s">
        <v>415</v>
      </c>
      <c r="S232" s="232"/>
      <c r="T232" s="232" t="s">
        <v>287</v>
      </c>
      <c r="U232" s="232" t="s">
        <v>288</v>
      </c>
      <c r="V232" s="232" t="s">
        <v>271</v>
      </c>
      <c r="W232" s="232"/>
      <c r="X232" s="232" t="s">
        <v>289</v>
      </c>
      <c r="Y232" s="232" t="s">
        <v>290</v>
      </c>
      <c r="Z232" s="232" t="s">
        <v>291</v>
      </c>
      <c r="AA232" s="232"/>
      <c r="AB232" s="232" t="s">
        <v>287</v>
      </c>
      <c r="AC232" s="232" t="s">
        <v>288</v>
      </c>
      <c r="AD232" s="232" t="s">
        <v>271</v>
      </c>
      <c r="AE232" s="232"/>
      <c r="AF232" s="232" t="s">
        <v>289</v>
      </c>
      <c r="AG232" s="232" t="s">
        <v>290</v>
      </c>
      <c r="AH232" s="232" t="s">
        <v>291</v>
      </c>
      <c r="AI232" s="232"/>
      <c r="AJ232" s="232" t="s">
        <v>269</v>
      </c>
      <c r="AK232" s="232" t="s">
        <v>270</v>
      </c>
      <c r="AL232" s="232" t="s">
        <v>271</v>
      </c>
      <c r="AM232" s="232"/>
      <c r="AN232" s="232"/>
      <c r="AO232" s="232"/>
      <c r="AP232" s="232"/>
      <c r="AQ232" s="232"/>
      <c r="AR232" s="232" t="s">
        <v>287</v>
      </c>
      <c r="AS232" s="232" t="s">
        <v>288</v>
      </c>
      <c r="AT232" s="232" t="s">
        <v>271</v>
      </c>
      <c r="AU232" s="232"/>
      <c r="AV232" s="232" t="s">
        <v>413</v>
      </c>
      <c r="AW232" s="232" t="s">
        <v>414</v>
      </c>
      <c r="AX232" s="232" t="s">
        <v>415</v>
      </c>
      <c r="AY232" s="232"/>
      <c r="AZ232" s="232" t="s">
        <v>413</v>
      </c>
      <c r="BA232" s="232" t="s">
        <v>414</v>
      </c>
      <c r="BB232" s="232" t="s">
        <v>415</v>
      </c>
    </row>
    <row r="233" spans="1:54" ht="12.75">
      <c r="A233" s="232" t="s">
        <v>473</v>
      </c>
      <c r="B233" s="232" t="s">
        <v>474</v>
      </c>
      <c r="C233" s="232" t="s">
        <v>475</v>
      </c>
      <c r="D233" s="232" t="s">
        <v>473</v>
      </c>
      <c r="E233" s="232" t="s">
        <v>474</v>
      </c>
      <c r="F233" s="232" t="s">
        <v>475</v>
      </c>
      <c r="G233" s="232"/>
      <c r="H233" s="232" t="s">
        <v>416</v>
      </c>
      <c r="I233" s="232" t="s">
        <v>417</v>
      </c>
      <c r="J233" s="232" t="s">
        <v>361</v>
      </c>
      <c r="K233" s="232"/>
      <c r="L233" s="232" t="s">
        <v>416</v>
      </c>
      <c r="M233" s="232" t="s">
        <v>417</v>
      </c>
      <c r="N233" s="232" t="s">
        <v>361</v>
      </c>
      <c r="O233" s="232"/>
      <c r="P233" s="232" t="s">
        <v>416</v>
      </c>
      <c r="Q233" s="232" t="s">
        <v>417</v>
      </c>
      <c r="R233" s="232" t="s">
        <v>361</v>
      </c>
      <c r="S233" s="232"/>
      <c r="T233" s="232" t="s">
        <v>289</v>
      </c>
      <c r="U233" s="232" t="s">
        <v>290</v>
      </c>
      <c r="V233" s="232" t="s">
        <v>291</v>
      </c>
      <c r="W233" s="232"/>
      <c r="X233" s="232" t="s">
        <v>289</v>
      </c>
      <c r="Y233" s="232" t="s">
        <v>290</v>
      </c>
      <c r="Z233" s="232" t="s">
        <v>291</v>
      </c>
      <c r="AA233" s="232"/>
      <c r="AB233" s="232" t="s">
        <v>289</v>
      </c>
      <c r="AC233" s="232" t="s">
        <v>290</v>
      </c>
      <c r="AD233" s="232" t="s">
        <v>291</v>
      </c>
      <c r="AE233" s="232"/>
      <c r="AF233" s="232" t="s">
        <v>289</v>
      </c>
      <c r="AG233" s="232" t="s">
        <v>290</v>
      </c>
      <c r="AH233" s="232" t="s">
        <v>291</v>
      </c>
      <c r="AI233" s="232"/>
      <c r="AJ233" s="232" t="s">
        <v>272</v>
      </c>
      <c r="AK233" s="232" t="s">
        <v>273</v>
      </c>
      <c r="AL233" s="232" t="s">
        <v>274</v>
      </c>
      <c r="AM233" s="232"/>
      <c r="AN233" s="232"/>
      <c r="AO233" s="232"/>
      <c r="AP233" s="232"/>
      <c r="AQ233" s="232"/>
      <c r="AR233" s="232" t="s">
        <v>287</v>
      </c>
      <c r="AS233" s="232" t="s">
        <v>288</v>
      </c>
      <c r="AT233" s="232" t="s">
        <v>271</v>
      </c>
      <c r="AU233" s="232"/>
      <c r="AV233" s="232" t="s">
        <v>416</v>
      </c>
      <c r="AW233" s="232" t="s">
        <v>417</v>
      </c>
      <c r="AX233" s="232" t="s">
        <v>361</v>
      </c>
      <c r="AY233" s="232"/>
      <c r="AZ233" s="232" t="s">
        <v>416</v>
      </c>
      <c r="BA233" s="232" t="s">
        <v>417</v>
      </c>
      <c r="BB233" s="232" t="s">
        <v>361</v>
      </c>
    </row>
    <row r="234" spans="1:54" ht="12.75">
      <c r="A234" s="232" t="s">
        <v>476</v>
      </c>
      <c r="B234" s="232" t="s">
        <v>477</v>
      </c>
      <c r="C234" s="232" t="s">
        <v>343</v>
      </c>
      <c r="D234" s="232" t="s">
        <v>476</v>
      </c>
      <c r="E234" s="232" t="s">
        <v>477</v>
      </c>
      <c r="F234" s="232" t="s">
        <v>343</v>
      </c>
      <c r="G234" s="232"/>
      <c r="H234" s="232" t="s">
        <v>418</v>
      </c>
      <c r="I234" s="232" t="s">
        <v>419</v>
      </c>
      <c r="J234" s="232" t="s">
        <v>320</v>
      </c>
      <c r="K234" s="232"/>
      <c r="L234" s="232" t="s">
        <v>418</v>
      </c>
      <c r="M234" s="232" t="s">
        <v>419</v>
      </c>
      <c r="N234" s="232" t="s">
        <v>320</v>
      </c>
      <c r="O234" s="232"/>
      <c r="P234" s="232" t="s">
        <v>418</v>
      </c>
      <c r="Q234" s="232" t="s">
        <v>419</v>
      </c>
      <c r="R234" s="232" t="s">
        <v>320</v>
      </c>
      <c r="S234" s="232"/>
      <c r="T234" s="232" t="s">
        <v>289</v>
      </c>
      <c r="U234" s="232" t="s">
        <v>290</v>
      </c>
      <c r="V234" s="232" t="s">
        <v>291</v>
      </c>
      <c r="W234" s="232"/>
      <c r="X234" s="232" t="s">
        <v>292</v>
      </c>
      <c r="Y234" s="232" t="s">
        <v>293</v>
      </c>
      <c r="Z234" s="232" t="s">
        <v>268</v>
      </c>
      <c r="AA234" s="232"/>
      <c r="AB234" s="232" t="s">
        <v>289</v>
      </c>
      <c r="AC234" s="232" t="s">
        <v>290</v>
      </c>
      <c r="AD234" s="232" t="s">
        <v>291</v>
      </c>
      <c r="AE234" s="232"/>
      <c r="AF234" s="232" t="s">
        <v>292</v>
      </c>
      <c r="AG234" s="232" t="s">
        <v>293</v>
      </c>
      <c r="AH234" s="232" t="s">
        <v>268</v>
      </c>
      <c r="AI234" s="232"/>
      <c r="AJ234" s="232" t="s">
        <v>461</v>
      </c>
      <c r="AK234" s="232" t="s">
        <v>462</v>
      </c>
      <c r="AL234" s="232" t="s">
        <v>463</v>
      </c>
      <c r="AM234" s="232"/>
      <c r="AN234" s="232"/>
      <c r="AO234" s="232"/>
      <c r="AP234" s="232"/>
      <c r="AQ234" s="232"/>
      <c r="AR234" s="232" t="s">
        <v>289</v>
      </c>
      <c r="AS234" s="232" t="s">
        <v>290</v>
      </c>
      <c r="AT234" s="232" t="s">
        <v>291</v>
      </c>
      <c r="AU234" s="232"/>
      <c r="AV234" s="232" t="s">
        <v>418</v>
      </c>
      <c r="AW234" s="232" t="s">
        <v>419</v>
      </c>
      <c r="AX234" s="232" t="s">
        <v>320</v>
      </c>
      <c r="AY234" s="232"/>
      <c r="AZ234" s="232" t="s">
        <v>418</v>
      </c>
      <c r="BA234" s="232" t="s">
        <v>419</v>
      </c>
      <c r="BB234" s="232" t="s">
        <v>320</v>
      </c>
    </row>
    <row r="235" spans="1:54" ht="12.75">
      <c r="A235" s="232" t="s">
        <v>478</v>
      </c>
      <c r="B235" s="232" t="s">
        <v>479</v>
      </c>
      <c r="C235" s="232" t="s">
        <v>410</v>
      </c>
      <c r="D235" s="232" t="s">
        <v>478</v>
      </c>
      <c r="E235" s="232" t="s">
        <v>479</v>
      </c>
      <c r="F235" s="232" t="s">
        <v>410</v>
      </c>
      <c r="G235" s="232"/>
      <c r="H235" s="232" t="s">
        <v>426</v>
      </c>
      <c r="I235" s="232" t="s">
        <v>427</v>
      </c>
      <c r="J235" s="232" t="s">
        <v>428</v>
      </c>
      <c r="K235" s="232"/>
      <c r="L235" s="232" t="s">
        <v>426</v>
      </c>
      <c r="M235" s="232" t="s">
        <v>427</v>
      </c>
      <c r="N235" s="232" t="s">
        <v>428</v>
      </c>
      <c r="O235" s="232"/>
      <c r="P235" s="232" t="s">
        <v>426</v>
      </c>
      <c r="Q235" s="232" t="s">
        <v>427</v>
      </c>
      <c r="R235" s="232" t="s">
        <v>428</v>
      </c>
      <c r="S235" s="232"/>
      <c r="T235" s="232" t="s">
        <v>292</v>
      </c>
      <c r="U235" s="232" t="s">
        <v>293</v>
      </c>
      <c r="V235" s="232" t="s">
        <v>268</v>
      </c>
      <c r="W235" s="232"/>
      <c r="X235" s="232" t="s">
        <v>294</v>
      </c>
      <c r="Y235" s="232" t="s">
        <v>295</v>
      </c>
      <c r="Z235" s="232" t="s">
        <v>296</v>
      </c>
      <c r="AA235" s="232"/>
      <c r="AB235" s="232" t="s">
        <v>292</v>
      </c>
      <c r="AC235" s="232" t="s">
        <v>293</v>
      </c>
      <c r="AD235" s="232" t="s">
        <v>268</v>
      </c>
      <c r="AE235" s="232"/>
      <c r="AF235" s="232" t="s">
        <v>294</v>
      </c>
      <c r="AG235" s="232" t="s">
        <v>295</v>
      </c>
      <c r="AH235" s="232" t="s">
        <v>296</v>
      </c>
      <c r="AI235" s="232"/>
      <c r="AJ235" s="232" t="s">
        <v>464</v>
      </c>
      <c r="AK235" s="232" t="s">
        <v>465</v>
      </c>
      <c r="AL235" s="232" t="s">
        <v>274</v>
      </c>
      <c r="AM235" s="232"/>
      <c r="AN235" s="232"/>
      <c r="AO235" s="232"/>
      <c r="AP235" s="232"/>
      <c r="AQ235" s="232"/>
      <c r="AR235" s="232" t="s">
        <v>289</v>
      </c>
      <c r="AS235" s="232" t="s">
        <v>290</v>
      </c>
      <c r="AT235" s="232" t="s">
        <v>291</v>
      </c>
      <c r="AU235" s="232"/>
      <c r="AV235" s="232" t="s">
        <v>426</v>
      </c>
      <c r="AW235" s="232" t="s">
        <v>427</v>
      </c>
      <c r="AX235" s="232" t="s">
        <v>428</v>
      </c>
      <c r="AY235" s="232"/>
      <c r="AZ235" s="232" t="s">
        <v>426</v>
      </c>
      <c r="BA235" s="232" t="s">
        <v>427</v>
      </c>
      <c r="BB235" s="232" t="s">
        <v>428</v>
      </c>
    </row>
    <row r="236" spans="1:54" ht="12.75">
      <c r="A236" s="232" t="s">
        <v>480</v>
      </c>
      <c r="B236" s="232" t="s">
        <v>481</v>
      </c>
      <c r="C236" s="232" t="s">
        <v>482</v>
      </c>
      <c r="D236" s="232" t="s">
        <v>480</v>
      </c>
      <c r="E236" s="232" t="s">
        <v>481</v>
      </c>
      <c r="F236" s="232" t="s">
        <v>482</v>
      </c>
      <c r="G236" s="232"/>
      <c r="H236" s="232" t="s">
        <v>420</v>
      </c>
      <c r="I236" s="232" t="s">
        <v>421</v>
      </c>
      <c r="J236" s="232" t="s">
        <v>422</v>
      </c>
      <c r="K236" s="232"/>
      <c r="L236" s="232" t="s">
        <v>420</v>
      </c>
      <c r="M236" s="232" t="s">
        <v>421</v>
      </c>
      <c r="N236" s="232" t="s">
        <v>422</v>
      </c>
      <c r="O236" s="232"/>
      <c r="P236" s="232" t="s">
        <v>420</v>
      </c>
      <c r="Q236" s="232" t="s">
        <v>421</v>
      </c>
      <c r="R236" s="232" t="s">
        <v>422</v>
      </c>
      <c r="S236" s="232"/>
      <c r="T236" s="232" t="s">
        <v>294</v>
      </c>
      <c r="U236" s="232" t="s">
        <v>295</v>
      </c>
      <c r="V236" s="232" t="s">
        <v>296</v>
      </c>
      <c r="W236" s="232"/>
      <c r="X236" s="232" t="s">
        <v>297</v>
      </c>
      <c r="Y236" s="232" t="s">
        <v>298</v>
      </c>
      <c r="Z236" s="232" t="s">
        <v>299</v>
      </c>
      <c r="AA236" s="232"/>
      <c r="AB236" s="232" t="s">
        <v>294</v>
      </c>
      <c r="AC236" s="232" t="s">
        <v>295</v>
      </c>
      <c r="AD236" s="232" t="s">
        <v>296</v>
      </c>
      <c r="AE236" s="232"/>
      <c r="AF236" s="232" t="s">
        <v>297</v>
      </c>
      <c r="AG236" s="232" t="s">
        <v>298</v>
      </c>
      <c r="AH236" s="232" t="s">
        <v>299</v>
      </c>
      <c r="AI236" s="232"/>
      <c r="AJ236" s="232" t="s">
        <v>275</v>
      </c>
      <c r="AK236" s="232" t="s">
        <v>276</v>
      </c>
      <c r="AL236" s="232" t="s">
        <v>277</v>
      </c>
      <c r="AM236" s="232"/>
      <c r="AN236" s="232"/>
      <c r="AO236" s="232"/>
      <c r="AP236" s="232"/>
      <c r="AQ236" s="232"/>
      <c r="AR236" s="232" t="s">
        <v>292</v>
      </c>
      <c r="AS236" s="232" t="s">
        <v>293</v>
      </c>
      <c r="AT236" s="232" t="s">
        <v>268</v>
      </c>
      <c r="AU236" s="232"/>
      <c r="AV236" s="232" t="s">
        <v>420</v>
      </c>
      <c r="AW236" s="232" t="s">
        <v>421</v>
      </c>
      <c r="AX236" s="232" t="s">
        <v>422</v>
      </c>
      <c r="AY236" s="232"/>
      <c r="AZ236" s="232" t="s">
        <v>420</v>
      </c>
      <c r="BA236" s="232" t="s">
        <v>421</v>
      </c>
      <c r="BB236" s="232" t="s">
        <v>422</v>
      </c>
    </row>
    <row r="237" spans="1:54" ht="12.75">
      <c r="A237" s="232" t="s">
        <v>483</v>
      </c>
      <c r="B237" s="232" t="s">
        <v>484</v>
      </c>
      <c r="C237" s="232" t="s">
        <v>482</v>
      </c>
      <c r="D237" s="232" t="s">
        <v>483</v>
      </c>
      <c r="E237" s="232" t="s">
        <v>484</v>
      </c>
      <c r="F237" s="232" t="s">
        <v>482</v>
      </c>
      <c r="G237" s="232"/>
      <c r="H237" s="232" t="s">
        <v>429</v>
      </c>
      <c r="I237" s="232" t="s">
        <v>430</v>
      </c>
      <c r="J237" s="232" t="s">
        <v>425</v>
      </c>
      <c r="K237" s="232"/>
      <c r="L237" s="232" t="s">
        <v>429</v>
      </c>
      <c r="M237" s="232" t="s">
        <v>430</v>
      </c>
      <c r="N237" s="232" t="s">
        <v>425</v>
      </c>
      <c r="O237" s="232"/>
      <c r="P237" s="232" t="s">
        <v>429</v>
      </c>
      <c r="Q237" s="232" t="s">
        <v>430</v>
      </c>
      <c r="R237" s="232" t="s">
        <v>425</v>
      </c>
      <c r="S237" s="232"/>
      <c r="T237" s="232" t="s">
        <v>297</v>
      </c>
      <c r="U237" s="232" t="s">
        <v>298</v>
      </c>
      <c r="V237" s="232" t="s">
        <v>299</v>
      </c>
      <c r="W237" s="232"/>
      <c r="X237" s="232" t="s">
        <v>300</v>
      </c>
      <c r="Y237" s="232" t="s">
        <v>301</v>
      </c>
      <c r="Z237" s="232" t="s">
        <v>302</v>
      </c>
      <c r="AA237" s="232"/>
      <c r="AB237" s="232" t="s">
        <v>297</v>
      </c>
      <c r="AC237" s="232" t="s">
        <v>298</v>
      </c>
      <c r="AD237" s="232" t="s">
        <v>299</v>
      </c>
      <c r="AE237" s="232"/>
      <c r="AF237" s="232" t="s">
        <v>300</v>
      </c>
      <c r="AG237" s="232" t="s">
        <v>301</v>
      </c>
      <c r="AH237" s="232" t="s">
        <v>302</v>
      </c>
      <c r="AI237" s="232"/>
      <c r="AJ237" s="232" t="s">
        <v>278</v>
      </c>
      <c r="AK237" s="232" t="s">
        <v>279</v>
      </c>
      <c r="AL237" s="232" t="s">
        <v>280</v>
      </c>
      <c r="AM237" s="232"/>
      <c r="AN237" s="232"/>
      <c r="AO237" s="232"/>
      <c r="AP237" s="232"/>
      <c r="AQ237" s="232"/>
      <c r="AR237" s="232" t="s">
        <v>294</v>
      </c>
      <c r="AS237" s="232" t="s">
        <v>295</v>
      </c>
      <c r="AT237" s="232" t="s">
        <v>296</v>
      </c>
      <c r="AU237" s="232"/>
      <c r="AV237" s="232" t="s">
        <v>429</v>
      </c>
      <c r="AW237" s="232" t="s">
        <v>430</v>
      </c>
      <c r="AX237" s="232" t="s">
        <v>425</v>
      </c>
      <c r="AY237" s="232"/>
      <c r="AZ237" s="232" t="s">
        <v>429</v>
      </c>
      <c r="BA237" s="232" t="s">
        <v>430</v>
      </c>
      <c r="BB237" s="232" t="s">
        <v>425</v>
      </c>
    </row>
    <row r="238" spans="1:54" ht="12.75">
      <c r="A238" s="232" t="s">
        <v>485</v>
      </c>
      <c r="B238" s="232" t="s">
        <v>486</v>
      </c>
      <c r="C238" s="232" t="s">
        <v>487</v>
      </c>
      <c r="D238" s="232" t="s">
        <v>485</v>
      </c>
      <c r="E238" s="232" t="s">
        <v>486</v>
      </c>
      <c r="F238" s="232" t="s">
        <v>487</v>
      </c>
      <c r="G238" s="232"/>
      <c r="H238" s="232" t="s">
        <v>423</v>
      </c>
      <c r="I238" s="232" t="s">
        <v>424</v>
      </c>
      <c r="J238" s="232" t="s">
        <v>425</v>
      </c>
      <c r="K238" s="232"/>
      <c r="L238" s="232" t="s">
        <v>423</v>
      </c>
      <c r="M238" s="232" t="s">
        <v>424</v>
      </c>
      <c r="N238" s="232" t="s">
        <v>425</v>
      </c>
      <c r="O238" s="232"/>
      <c r="P238" s="232" t="s">
        <v>423</v>
      </c>
      <c r="Q238" s="232" t="s">
        <v>424</v>
      </c>
      <c r="R238" s="232" t="s">
        <v>425</v>
      </c>
      <c r="S238" s="232"/>
      <c r="T238" s="232" t="s">
        <v>300</v>
      </c>
      <c r="U238" s="232" t="s">
        <v>301</v>
      </c>
      <c r="V238" s="232" t="s">
        <v>302</v>
      </c>
      <c r="W238" s="232"/>
      <c r="X238" s="232" t="s">
        <v>303</v>
      </c>
      <c r="Y238" s="232" t="s">
        <v>304</v>
      </c>
      <c r="Z238" s="232" t="s">
        <v>305</v>
      </c>
      <c r="AA238" s="232"/>
      <c r="AB238" s="232" t="s">
        <v>300</v>
      </c>
      <c r="AC238" s="232" t="s">
        <v>301</v>
      </c>
      <c r="AD238" s="232" t="s">
        <v>302</v>
      </c>
      <c r="AE238" s="232"/>
      <c r="AF238" s="232" t="s">
        <v>303</v>
      </c>
      <c r="AG238" s="232" t="s">
        <v>304</v>
      </c>
      <c r="AH238" s="232" t="s">
        <v>305</v>
      </c>
      <c r="AI238" s="232"/>
      <c r="AJ238" s="232" t="s">
        <v>278</v>
      </c>
      <c r="AK238" s="232" t="s">
        <v>279</v>
      </c>
      <c r="AL238" s="232" t="s">
        <v>280</v>
      </c>
      <c r="AM238" s="232"/>
      <c r="AN238" s="232"/>
      <c r="AO238" s="232"/>
      <c r="AP238" s="232"/>
      <c r="AQ238" s="232"/>
      <c r="AR238" s="232" t="s">
        <v>297</v>
      </c>
      <c r="AS238" s="232" t="s">
        <v>298</v>
      </c>
      <c r="AT238" s="232" t="s">
        <v>299</v>
      </c>
      <c r="AU238" s="232"/>
      <c r="AV238" s="232" t="s">
        <v>423</v>
      </c>
      <c r="AW238" s="232" t="s">
        <v>424</v>
      </c>
      <c r="AX238" s="232" t="s">
        <v>425</v>
      </c>
      <c r="AY238" s="232"/>
      <c r="AZ238" s="232" t="s">
        <v>423</v>
      </c>
      <c r="BA238" s="232" t="s">
        <v>424</v>
      </c>
      <c r="BB238" s="232" t="s">
        <v>425</v>
      </c>
    </row>
    <row r="239" spans="1:54" ht="12.75">
      <c r="A239" s="232" t="s">
        <v>488</v>
      </c>
      <c r="B239" s="232" t="s">
        <v>489</v>
      </c>
      <c r="C239" s="232" t="s">
        <v>490</v>
      </c>
      <c r="D239" s="232" t="s">
        <v>488</v>
      </c>
      <c r="E239" s="232" t="s">
        <v>489</v>
      </c>
      <c r="F239" s="232" t="s">
        <v>490</v>
      </c>
      <c r="G239" s="232"/>
      <c r="H239" s="232" t="s">
        <v>362</v>
      </c>
      <c r="I239" s="232" t="s">
        <v>363</v>
      </c>
      <c r="J239" s="232" t="s">
        <v>320</v>
      </c>
      <c r="K239" s="232"/>
      <c r="L239" s="232" t="s">
        <v>362</v>
      </c>
      <c r="M239" s="232" t="s">
        <v>363</v>
      </c>
      <c r="N239" s="232" t="s">
        <v>320</v>
      </c>
      <c r="O239" s="232"/>
      <c r="P239" s="232" t="s">
        <v>362</v>
      </c>
      <c r="Q239" s="232" t="s">
        <v>363</v>
      </c>
      <c r="R239" s="232" t="s">
        <v>320</v>
      </c>
      <c r="S239" s="232"/>
      <c r="T239" s="232" t="s">
        <v>303</v>
      </c>
      <c r="U239" s="232" t="s">
        <v>304</v>
      </c>
      <c r="V239" s="232" t="s">
        <v>305</v>
      </c>
      <c r="W239" s="232"/>
      <c r="X239" s="232" t="s">
        <v>716</v>
      </c>
      <c r="Y239" s="232" t="s">
        <v>717</v>
      </c>
      <c r="Z239" s="232" t="s">
        <v>381</v>
      </c>
      <c r="AA239" s="232"/>
      <c r="AB239" s="232" t="s">
        <v>303</v>
      </c>
      <c r="AC239" s="232" t="s">
        <v>304</v>
      </c>
      <c r="AD239" s="232" t="s">
        <v>305</v>
      </c>
      <c r="AE239" s="232"/>
      <c r="AF239" s="232" t="s">
        <v>716</v>
      </c>
      <c r="AG239" s="232" t="s">
        <v>717</v>
      </c>
      <c r="AH239" s="232" t="s">
        <v>381</v>
      </c>
      <c r="AI239" s="232"/>
      <c r="AJ239" s="232" t="s">
        <v>281</v>
      </c>
      <c r="AK239" s="232" t="s">
        <v>282</v>
      </c>
      <c r="AL239" s="232" t="s">
        <v>283</v>
      </c>
      <c r="AM239" s="232"/>
      <c r="AN239" s="232"/>
      <c r="AO239" s="232"/>
      <c r="AP239" s="232"/>
      <c r="AQ239" s="232"/>
      <c r="AR239" s="232" t="s">
        <v>300</v>
      </c>
      <c r="AS239" s="232" t="s">
        <v>301</v>
      </c>
      <c r="AT239" s="232" t="s">
        <v>302</v>
      </c>
      <c r="AU239" s="232"/>
      <c r="AV239" s="232" t="s">
        <v>362</v>
      </c>
      <c r="AW239" s="232" t="s">
        <v>363</v>
      </c>
      <c r="AX239" s="232" t="s">
        <v>320</v>
      </c>
      <c r="AY239" s="232"/>
      <c r="AZ239" s="232" t="s">
        <v>362</v>
      </c>
      <c r="BA239" s="232" t="s">
        <v>363</v>
      </c>
      <c r="BB239" s="232" t="s">
        <v>320</v>
      </c>
    </row>
    <row r="240" spans="1:54" ht="12.75">
      <c r="A240" s="232" t="s">
        <v>491</v>
      </c>
      <c r="B240" s="232" t="s">
        <v>492</v>
      </c>
      <c r="C240" s="232" t="s">
        <v>332</v>
      </c>
      <c r="D240" s="232" t="s">
        <v>491</v>
      </c>
      <c r="E240" s="232" t="s">
        <v>492</v>
      </c>
      <c r="F240" s="232" t="s">
        <v>332</v>
      </c>
      <c r="G240" s="232"/>
      <c r="H240" s="232" t="s">
        <v>431</v>
      </c>
      <c r="I240" s="232" t="s">
        <v>432</v>
      </c>
      <c r="J240" s="232" t="s">
        <v>433</v>
      </c>
      <c r="K240" s="232"/>
      <c r="L240" s="232" t="s">
        <v>431</v>
      </c>
      <c r="M240" s="232" t="s">
        <v>432</v>
      </c>
      <c r="N240" s="232" t="s">
        <v>433</v>
      </c>
      <c r="O240" s="232"/>
      <c r="P240" s="232" t="s">
        <v>431</v>
      </c>
      <c r="Q240" s="232" t="s">
        <v>432</v>
      </c>
      <c r="R240" s="232" t="s">
        <v>433</v>
      </c>
      <c r="S240" s="232"/>
      <c r="T240" s="232" t="s">
        <v>716</v>
      </c>
      <c r="U240" s="232" t="s">
        <v>717</v>
      </c>
      <c r="V240" s="232" t="s">
        <v>381</v>
      </c>
      <c r="W240" s="232"/>
      <c r="X240" s="232" t="s">
        <v>306</v>
      </c>
      <c r="Y240" s="232" t="s">
        <v>307</v>
      </c>
      <c r="Z240" s="232" t="s">
        <v>308</v>
      </c>
      <c r="AA240" s="232"/>
      <c r="AB240" s="232" t="s">
        <v>716</v>
      </c>
      <c r="AC240" s="232" t="s">
        <v>717</v>
      </c>
      <c r="AD240" s="232" t="s">
        <v>381</v>
      </c>
      <c r="AE240" s="232"/>
      <c r="AF240" s="232" t="s">
        <v>306</v>
      </c>
      <c r="AG240" s="232" t="s">
        <v>307</v>
      </c>
      <c r="AH240" s="232" t="s">
        <v>308</v>
      </c>
      <c r="AI240" s="232"/>
      <c r="AJ240" s="232" t="s">
        <v>469</v>
      </c>
      <c r="AK240" s="232" t="s">
        <v>470</v>
      </c>
      <c r="AL240" s="232" t="s">
        <v>332</v>
      </c>
      <c r="AM240" s="232"/>
      <c r="AN240" s="232"/>
      <c r="AO240" s="232"/>
      <c r="AP240" s="232"/>
      <c r="AQ240" s="232"/>
      <c r="AR240" s="232" t="s">
        <v>303</v>
      </c>
      <c r="AS240" s="232" t="s">
        <v>304</v>
      </c>
      <c r="AT240" s="232" t="s">
        <v>305</v>
      </c>
      <c r="AU240" s="232"/>
      <c r="AV240" s="232" t="s">
        <v>431</v>
      </c>
      <c r="AW240" s="232" t="s">
        <v>432</v>
      </c>
      <c r="AX240" s="232" t="s">
        <v>433</v>
      </c>
      <c r="AY240" s="232"/>
      <c r="AZ240" s="232" t="s">
        <v>431</v>
      </c>
      <c r="BA240" s="232" t="s">
        <v>432</v>
      </c>
      <c r="BB240" s="232" t="s">
        <v>433</v>
      </c>
    </row>
    <row r="241" spans="1:54" ht="12.75">
      <c r="A241" s="232" t="s">
        <v>493</v>
      </c>
      <c r="B241" s="232" t="s">
        <v>494</v>
      </c>
      <c r="C241" s="232" t="s">
        <v>332</v>
      </c>
      <c r="D241" s="232" t="s">
        <v>493</v>
      </c>
      <c r="E241" s="232" t="s">
        <v>494</v>
      </c>
      <c r="F241" s="232" t="s">
        <v>332</v>
      </c>
      <c r="G241" s="232"/>
      <c r="H241" s="232" t="s">
        <v>436</v>
      </c>
      <c r="I241" s="232" t="s">
        <v>437</v>
      </c>
      <c r="J241" s="232" t="s">
        <v>317</v>
      </c>
      <c r="K241" s="232"/>
      <c r="L241" s="232" t="s">
        <v>436</v>
      </c>
      <c r="M241" s="232" t="s">
        <v>437</v>
      </c>
      <c r="N241" s="232" t="s">
        <v>317</v>
      </c>
      <c r="O241" s="232"/>
      <c r="P241" s="232" t="s">
        <v>436</v>
      </c>
      <c r="Q241" s="232" t="s">
        <v>437</v>
      </c>
      <c r="R241" s="232" t="s">
        <v>317</v>
      </c>
      <c r="S241" s="232"/>
      <c r="T241" s="232" t="s">
        <v>306</v>
      </c>
      <c r="U241" s="232" t="s">
        <v>307</v>
      </c>
      <c r="V241" s="232" t="s">
        <v>308</v>
      </c>
      <c r="W241" s="232"/>
      <c r="X241" s="232" t="s">
        <v>309</v>
      </c>
      <c r="Y241" s="232" t="s">
        <v>310</v>
      </c>
      <c r="Z241" s="232" t="s">
        <v>311</v>
      </c>
      <c r="AA241" s="232"/>
      <c r="AB241" s="232" t="s">
        <v>306</v>
      </c>
      <c r="AC241" s="232" t="s">
        <v>307</v>
      </c>
      <c r="AD241" s="232" t="s">
        <v>308</v>
      </c>
      <c r="AE241" s="232"/>
      <c r="AF241" s="232" t="s">
        <v>309</v>
      </c>
      <c r="AG241" s="232" t="s">
        <v>310</v>
      </c>
      <c r="AH241" s="232" t="s">
        <v>311</v>
      </c>
      <c r="AI241" s="232"/>
      <c r="AJ241" s="232" t="s">
        <v>466</v>
      </c>
      <c r="AK241" s="232" t="s">
        <v>467</v>
      </c>
      <c r="AL241" s="232" t="s">
        <v>468</v>
      </c>
      <c r="AM241" s="232"/>
      <c r="AN241" s="232"/>
      <c r="AO241" s="232"/>
      <c r="AP241" s="232"/>
      <c r="AQ241" s="232"/>
      <c r="AR241" s="232" t="s">
        <v>716</v>
      </c>
      <c r="AS241" s="232" t="s">
        <v>717</v>
      </c>
      <c r="AT241" s="232" t="s">
        <v>381</v>
      </c>
      <c r="AU241" s="232"/>
      <c r="AV241" s="232" t="s">
        <v>436</v>
      </c>
      <c r="AW241" s="232" t="s">
        <v>437</v>
      </c>
      <c r="AX241" s="232" t="s">
        <v>317</v>
      </c>
      <c r="AY241" s="232"/>
      <c r="AZ241" s="232" t="s">
        <v>436</v>
      </c>
      <c r="BA241" s="232" t="s">
        <v>437</v>
      </c>
      <c r="BB241" s="232" t="s">
        <v>317</v>
      </c>
    </row>
    <row r="242" spans="1:54" ht="12.75">
      <c r="A242" s="232" t="s">
        <v>497</v>
      </c>
      <c r="B242" s="232" t="s">
        <v>498</v>
      </c>
      <c r="C242" s="232" t="s">
        <v>274</v>
      </c>
      <c r="D242" s="232" t="s">
        <v>497</v>
      </c>
      <c r="E242" s="232" t="s">
        <v>498</v>
      </c>
      <c r="F242" s="232" t="s">
        <v>274</v>
      </c>
      <c r="G242" s="232"/>
      <c r="H242" s="232" t="s">
        <v>434</v>
      </c>
      <c r="I242" s="232" t="s">
        <v>435</v>
      </c>
      <c r="J242" s="232" t="s">
        <v>291</v>
      </c>
      <c r="K242" s="232"/>
      <c r="L242" s="232" t="s">
        <v>434</v>
      </c>
      <c r="M242" s="232" t="s">
        <v>435</v>
      </c>
      <c r="N242" s="232" t="s">
        <v>291</v>
      </c>
      <c r="O242" s="232"/>
      <c r="P242" s="232" t="s">
        <v>434</v>
      </c>
      <c r="Q242" s="232" t="s">
        <v>435</v>
      </c>
      <c r="R242" s="232" t="s">
        <v>291</v>
      </c>
      <c r="S242" s="232"/>
      <c r="T242" s="232" t="s">
        <v>309</v>
      </c>
      <c r="U242" s="232" t="s">
        <v>310</v>
      </c>
      <c r="V242" s="232" t="s">
        <v>311</v>
      </c>
      <c r="W242" s="232"/>
      <c r="X242" s="232" t="s">
        <v>312</v>
      </c>
      <c r="Y242" s="232" t="s">
        <v>313</v>
      </c>
      <c r="Z242" s="232" t="s">
        <v>314</v>
      </c>
      <c r="AA242" s="232"/>
      <c r="AB242" s="232" t="s">
        <v>309</v>
      </c>
      <c r="AC242" s="232" t="s">
        <v>310</v>
      </c>
      <c r="AD242" s="232" t="s">
        <v>311</v>
      </c>
      <c r="AE242" s="232"/>
      <c r="AF242" s="232" t="s">
        <v>312</v>
      </c>
      <c r="AG242" s="232" t="s">
        <v>313</v>
      </c>
      <c r="AH242" s="232" t="s">
        <v>314</v>
      </c>
      <c r="AI242" s="232"/>
      <c r="AJ242" s="232" t="s">
        <v>284</v>
      </c>
      <c r="AK242" s="232" t="s">
        <v>285</v>
      </c>
      <c r="AL242" s="232" t="s">
        <v>286</v>
      </c>
      <c r="AM242" s="232"/>
      <c r="AN242" s="232"/>
      <c r="AO242" s="232"/>
      <c r="AP242" s="232"/>
      <c r="AQ242" s="232"/>
      <c r="AR242" s="232" t="s">
        <v>306</v>
      </c>
      <c r="AS242" s="232" t="s">
        <v>307</v>
      </c>
      <c r="AT242" s="232" t="s">
        <v>308</v>
      </c>
      <c r="AU242" s="232"/>
      <c r="AV242" s="232" t="s">
        <v>434</v>
      </c>
      <c r="AW242" s="232" t="s">
        <v>435</v>
      </c>
      <c r="AX242" s="232" t="s">
        <v>291</v>
      </c>
      <c r="AY242" s="232"/>
      <c r="AZ242" s="232" t="s">
        <v>434</v>
      </c>
      <c r="BA242" s="232" t="s">
        <v>435</v>
      </c>
      <c r="BB242" s="232" t="s">
        <v>291</v>
      </c>
    </row>
    <row r="243" spans="1:54" ht="12.75">
      <c r="A243" s="232" t="s">
        <v>495</v>
      </c>
      <c r="B243" s="232" t="s">
        <v>496</v>
      </c>
      <c r="C243" s="232" t="s">
        <v>274</v>
      </c>
      <c r="D243" s="232" t="s">
        <v>495</v>
      </c>
      <c r="E243" s="232" t="s">
        <v>496</v>
      </c>
      <c r="F243" s="232" t="s">
        <v>274</v>
      </c>
      <c r="G243" s="232"/>
      <c r="H243" s="232" t="s">
        <v>438</v>
      </c>
      <c r="I243" s="232" t="s">
        <v>439</v>
      </c>
      <c r="J243" s="232" t="s">
        <v>410</v>
      </c>
      <c r="K243" s="232"/>
      <c r="L243" s="232" t="s">
        <v>438</v>
      </c>
      <c r="M243" s="232" t="s">
        <v>439</v>
      </c>
      <c r="N243" s="232" t="s">
        <v>410</v>
      </c>
      <c r="O243" s="232"/>
      <c r="P243" s="232" t="s">
        <v>438</v>
      </c>
      <c r="Q243" s="232" t="s">
        <v>439</v>
      </c>
      <c r="R243" s="232" t="s">
        <v>410</v>
      </c>
      <c r="S243" s="232"/>
      <c r="T243" s="232" t="s">
        <v>312</v>
      </c>
      <c r="U243" s="232" t="s">
        <v>313</v>
      </c>
      <c r="V243" s="232" t="s">
        <v>314</v>
      </c>
      <c r="W243" s="232"/>
      <c r="X243" s="232" t="s">
        <v>315</v>
      </c>
      <c r="Y243" s="232" t="s">
        <v>316</v>
      </c>
      <c r="Z243" s="232" t="s">
        <v>317</v>
      </c>
      <c r="AA243" s="232"/>
      <c r="AB243" s="232" t="s">
        <v>312</v>
      </c>
      <c r="AC243" s="232" t="s">
        <v>313</v>
      </c>
      <c r="AD243" s="232" t="s">
        <v>314</v>
      </c>
      <c r="AE243" s="232"/>
      <c r="AF243" s="232" t="s">
        <v>315</v>
      </c>
      <c r="AG243" s="232" t="s">
        <v>316</v>
      </c>
      <c r="AH243" s="232" t="s">
        <v>317</v>
      </c>
      <c r="AI243" s="232"/>
      <c r="AJ243" s="232" t="s">
        <v>471</v>
      </c>
      <c r="AK243" s="232" t="s">
        <v>472</v>
      </c>
      <c r="AL243" s="232" t="s">
        <v>393</v>
      </c>
      <c r="AM243" s="232"/>
      <c r="AN243" s="232"/>
      <c r="AO243" s="232"/>
      <c r="AP243" s="232"/>
      <c r="AQ243" s="232"/>
      <c r="AR243" s="232" t="s">
        <v>309</v>
      </c>
      <c r="AS243" s="232" t="s">
        <v>310</v>
      </c>
      <c r="AT243" s="232" t="s">
        <v>311</v>
      </c>
      <c r="AU243" s="232"/>
      <c r="AV243" s="232" t="s">
        <v>438</v>
      </c>
      <c r="AW243" s="232" t="s">
        <v>439</v>
      </c>
      <c r="AX243" s="232" t="s">
        <v>410</v>
      </c>
      <c r="AY243" s="232"/>
      <c r="AZ243" s="232" t="s">
        <v>438</v>
      </c>
      <c r="BA243" s="232" t="s">
        <v>439</v>
      </c>
      <c r="BB243" s="232" t="s">
        <v>410</v>
      </c>
    </row>
    <row r="244" spans="1:54" ht="12.75">
      <c r="A244" s="232" t="s">
        <v>499</v>
      </c>
      <c r="B244" s="232" t="s">
        <v>500</v>
      </c>
      <c r="C244" s="232" t="s">
        <v>274</v>
      </c>
      <c r="D244" s="232" t="s">
        <v>499</v>
      </c>
      <c r="E244" s="232" t="s">
        <v>500</v>
      </c>
      <c r="F244" s="232" t="s">
        <v>274</v>
      </c>
      <c r="G244" s="232"/>
      <c r="H244" s="232" t="s">
        <v>440</v>
      </c>
      <c r="I244" s="232" t="s">
        <v>441</v>
      </c>
      <c r="J244" s="232" t="s">
        <v>442</v>
      </c>
      <c r="K244" s="232"/>
      <c r="L244" s="232" t="s">
        <v>440</v>
      </c>
      <c r="M244" s="232" t="s">
        <v>441</v>
      </c>
      <c r="N244" s="232" t="s">
        <v>442</v>
      </c>
      <c r="O244" s="232"/>
      <c r="P244" s="232" t="s">
        <v>440</v>
      </c>
      <c r="Q244" s="232" t="s">
        <v>441</v>
      </c>
      <c r="R244" s="232" t="s">
        <v>442</v>
      </c>
      <c r="S244" s="232"/>
      <c r="T244" s="232" t="s">
        <v>315</v>
      </c>
      <c r="U244" s="232" t="s">
        <v>316</v>
      </c>
      <c r="V244" s="232" t="s">
        <v>317</v>
      </c>
      <c r="W244" s="232"/>
      <c r="X244" s="232" t="s">
        <v>718</v>
      </c>
      <c r="Y244" s="232" t="s">
        <v>719</v>
      </c>
      <c r="Z244" s="232" t="s">
        <v>720</v>
      </c>
      <c r="AA244" s="232"/>
      <c r="AB244" s="232" t="s">
        <v>315</v>
      </c>
      <c r="AC244" s="232" t="s">
        <v>316</v>
      </c>
      <c r="AD244" s="232" t="s">
        <v>317</v>
      </c>
      <c r="AE244" s="232"/>
      <c r="AF244" s="232" t="s">
        <v>718</v>
      </c>
      <c r="AG244" s="232" t="s">
        <v>719</v>
      </c>
      <c r="AH244" s="232" t="s">
        <v>720</v>
      </c>
      <c r="AI244" s="232"/>
      <c r="AJ244" s="232" t="s">
        <v>473</v>
      </c>
      <c r="AK244" s="232" t="s">
        <v>474</v>
      </c>
      <c r="AL244" s="232" t="s">
        <v>475</v>
      </c>
      <c r="AM244" s="232"/>
      <c r="AN244" s="232"/>
      <c r="AO244" s="232"/>
      <c r="AP244" s="232"/>
      <c r="AQ244" s="232"/>
      <c r="AR244" s="232" t="s">
        <v>312</v>
      </c>
      <c r="AS244" s="232" t="s">
        <v>313</v>
      </c>
      <c r="AT244" s="232" t="s">
        <v>314</v>
      </c>
      <c r="AU244" s="232"/>
      <c r="AV244" s="232" t="s">
        <v>440</v>
      </c>
      <c r="AW244" s="232" t="s">
        <v>441</v>
      </c>
      <c r="AX244" s="232" t="s">
        <v>442</v>
      </c>
      <c r="AY244" s="232"/>
      <c r="AZ244" s="232" t="s">
        <v>440</v>
      </c>
      <c r="BA244" s="232" t="s">
        <v>441</v>
      </c>
      <c r="BB244" s="232" t="s">
        <v>442</v>
      </c>
    </row>
    <row r="245" spans="1:54" ht="12.75">
      <c r="A245" s="232" t="s">
        <v>501</v>
      </c>
      <c r="B245" s="232" t="s">
        <v>502</v>
      </c>
      <c r="C245" s="232" t="s">
        <v>454</v>
      </c>
      <c r="D245" s="232" t="s">
        <v>501</v>
      </c>
      <c r="E245" s="232" t="s">
        <v>502</v>
      </c>
      <c r="F245" s="232" t="s">
        <v>454</v>
      </c>
      <c r="G245" s="232"/>
      <c r="H245" s="232" t="s">
        <v>443</v>
      </c>
      <c r="I245" s="232" t="s">
        <v>395</v>
      </c>
      <c r="J245" s="232" t="s">
        <v>444</v>
      </c>
      <c r="K245" s="232"/>
      <c r="L245" s="232" t="s">
        <v>443</v>
      </c>
      <c r="M245" s="232" t="s">
        <v>395</v>
      </c>
      <c r="N245" s="232" t="s">
        <v>444</v>
      </c>
      <c r="O245" s="232"/>
      <c r="P245" s="232" t="s">
        <v>745</v>
      </c>
      <c r="Q245" s="232"/>
      <c r="R245" s="232"/>
      <c r="S245" s="232"/>
      <c r="T245" s="232" t="s">
        <v>718</v>
      </c>
      <c r="U245" s="232" t="s">
        <v>719</v>
      </c>
      <c r="V245" s="232" t="s">
        <v>720</v>
      </c>
      <c r="W245" s="232"/>
      <c r="X245" s="232" t="s">
        <v>318</v>
      </c>
      <c r="Y245" s="232" t="s">
        <v>319</v>
      </c>
      <c r="Z245" s="232" t="s">
        <v>320</v>
      </c>
      <c r="AA245" s="232"/>
      <c r="AB245" s="232" t="s">
        <v>718</v>
      </c>
      <c r="AC245" s="232" t="s">
        <v>719</v>
      </c>
      <c r="AD245" s="232" t="s">
        <v>720</v>
      </c>
      <c r="AE245" s="232"/>
      <c r="AF245" s="232" t="s">
        <v>318</v>
      </c>
      <c r="AG245" s="232" t="s">
        <v>319</v>
      </c>
      <c r="AH245" s="232" t="s">
        <v>320</v>
      </c>
      <c r="AI245" s="232"/>
      <c r="AJ245" s="232" t="s">
        <v>476</v>
      </c>
      <c r="AK245" s="232" t="s">
        <v>477</v>
      </c>
      <c r="AL245" s="232" t="s">
        <v>343</v>
      </c>
      <c r="AM245" s="232"/>
      <c r="AN245" s="232"/>
      <c r="AO245" s="232"/>
      <c r="AP245" s="232"/>
      <c r="AQ245" s="232"/>
      <c r="AR245" s="232" t="s">
        <v>386</v>
      </c>
      <c r="AS245" s="232" t="s">
        <v>387</v>
      </c>
      <c r="AT245" s="232" t="s">
        <v>329</v>
      </c>
      <c r="AU245" s="232"/>
      <c r="AV245" s="232" t="s">
        <v>747</v>
      </c>
      <c r="AW245" s="232"/>
      <c r="AX245" s="232"/>
      <c r="AY245" s="232"/>
      <c r="AZ245" s="232" t="s">
        <v>748</v>
      </c>
      <c r="BA245" s="232"/>
      <c r="BB245" s="232"/>
    </row>
    <row r="246" spans="1:54" ht="12.75">
      <c r="A246" s="232" t="s">
        <v>309</v>
      </c>
      <c r="B246" s="232" t="s">
        <v>310</v>
      </c>
      <c r="C246" s="232" t="s">
        <v>311</v>
      </c>
      <c r="D246" s="232" t="s">
        <v>309</v>
      </c>
      <c r="E246" s="232" t="s">
        <v>310</v>
      </c>
      <c r="F246" s="232" t="s">
        <v>311</v>
      </c>
      <c r="G246" s="232"/>
      <c r="H246" s="232"/>
      <c r="I246" s="232"/>
      <c r="J246" s="232"/>
      <c r="K246" s="232"/>
      <c r="L246" s="232"/>
      <c r="M246" s="232"/>
      <c r="N246" s="232"/>
      <c r="O246" s="232"/>
      <c r="P246" s="232" t="s">
        <v>443</v>
      </c>
      <c r="Q246" s="232" t="s">
        <v>395</v>
      </c>
      <c r="R246" s="232" t="s">
        <v>444</v>
      </c>
      <c r="S246" s="232"/>
      <c r="T246" s="232" t="s">
        <v>318</v>
      </c>
      <c r="U246" s="232" t="s">
        <v>319</v>
      </c>
      <c r="V246" s="232" t="s">
        <v>320</v>
      </c>
      <c r="W246" s="232"/>
      <c r="X246" s="232" t="s">
        <v>321</v>
      </c>
      <c r="Y246" s="232" t="s">
        <v>322</v>
      </c>
      <c r="Z246" s="232" t="s">
        <v>323</v>
      </c>
      <c r="AA246" s="232"/>
      <c r="AB246" s="232" t="s">
        <v>318</v>
      </c>
      <c r="AC246" s="232" t="s">
        <v>319</v>
      </c>
      <c r="AD246" s="232" t="s">
        <v>320</v>
      </c>
      <c r="AE246" s="232"/>
      <c r="AF246" s="232" t="s">
        <v>321</v>
      </c>
      <c r="AG246" s="232" t="s">
        <v>322</v>
      </c>
      <c r="AH246" s="232" t="s">
        <v>323</v>
      </c>
      <c r="AI246" s="232"/>
      <c r="AJ246" s="232" t="s">
        <v>287</v>
      </c>
      <c r="AK246" s="232" t="s">
        <v>288</v>
      </c>
      <c r="AL246" s="232" t="s">
        <v>271</v>
      </c>
      <c r="AM246" s="232"/>
      <c r="AN246" s="232"/>
      <c r="AO246" s="232"/>
      <c r="AP246" s="232"/>
      <c r="AQ246" s="232"/>
      <c r="AR246" s="232" t="s">
        <v>315</v>
      </c>
      <c r="AS246" s="232" t="s">
        <v>316</v>
      </c>
      <c r="AT246" s="232" t="s">
        <v>317</v>
      </c>
      <c r="AU246" s="232"/>
      <c r="AV246" s="232" t="s">
        <v>443</v>
      </c>
      <c r="AW246" s="232" t="s">
        <v>395</v>
      </c>
      <c r="AX246" s="232" t="s">
        <v>444</v>
      </c>
      <c r="AY246" s="232"/>
      <c r="AZ246" s="232" t="s">
        <v>443</v>
      </c>
      <c r="BA246" s="232" t="s">
        <v>395</v>
      </c>
      <c r="BB246" s="232" t="s">
        <v>444</v>
      </c>
    </row>
    <row r="247" spans="1:54" ht="12.75">
      <c r="A247" s="232" t="s">
        <v>503</v>
      </c>
      <c r="B247" s="232" t="s">
        <v>504</v>
      </c>
      <c r="C247" s="232" t="s">
        <v>410</v>
      </c>
      <c r="D247" s="232" t="s">
        <v>503</v>
      </c>
      <c r="E247" s="232" t="s">
        <v>504</v>
      </c>
      <c r="F247" s="232" t="s">
        <v>410</v>
      </c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 t="s">
        <v>321</v>
      </c>
      <c r="U247" s="232" t="s">
        <v>322</v>
      </c>
      <c r="V247" s="232" t="s">
        <v>323</v>
      </c>
      <c r="W247" s="232"/>
      <c r="X247" s="232" t="s">
        <v>324</v>
      </c>
      <c r="Y247" s="232" t="s">
        <v>325</v>
      </c>
      <c r="Z247" s="232" t="s">
        <v>326</v>
      </c>
      <c r="AA247" s="232"/>
      <c r="AB247" s="232" t="s">
        <v>321</v>
      </c>
      <c r="AC247" s="232" t="s">
        <v>322</v>
      </c>
      <c r="AD247" s="232" t="s">
        <v>323</v>
      </c>
      <c r="AE247" s="232"/>
      <c r="AF247" s="232" t="s">
        <v>324</v>
      </c>
      <c r="AG247" s="232" t="s">
        <v>325</v>
      </c>
      <c r="AH247" s="232" t="s">
        <v>326</v>
      </c>
      <c r="AI247" s="232"/>
      <c r="AJ247" s="232" t="s">
        <v>287</v>
      </c>
      <c r="AK247" s="232" t="s">
        <v>288</v>
      </c>
      <c r="AL247" s="232" t="s">
        <v>271</v>
      </c>
      <c r="AM247" s="232"/>
      <c r="AN247" s="232"/>
      <c r="AO247" s="232"/>
      <c r="AP247" s="232"/>
      <c r="AQ247" s="232"/>
      <c r="AR247" s="232" t="s">
        <v>718</v>
      </c>
      <c r="AS247" s="232" t="s">
        <v>719</v>
      </c>
      <c r="AT247" s="232" t="s">
        <v>720</v>
      </c>
      <c r="AU247" s="232"/>
      <c r="AV247" s="232"/>
      <c r="AW247" s="232"/>
      <c r="AX247" s="232"/>
      <c r="AY247" s="232"/>
      <c r="AZ247" s="232"/>
      <c r="BA247" s="232"/>
      <c r="BB247" s="232"/>
    </row>
    <row r="248" spans="1:54" ht="12.75">
      <c r="A248" s="232" t="s">
        <v>312</v>
      </c>
      <c r="B248" s="232" t="s">
        <v>313</v>
      </c>
      <c r="C248" s="232" t="s">
        <v>314</v>
      </c>
      <c r="D248" s="232" t="s">
        <v>312</v>
      </c>
      <c r="E248" s="232" t="s">
        <v>313</v>
      </c>
      <c r="F248" s="232" t="s">
        <v>314</v>
      </c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 t="s">
        <v>324</v>
      </c>
      <c r="U248" s="232" t="s">
        <v>325</v>
      </c>
      <c r="V248" s="232" t="s">
        <v>326</v>
      </c>
      <c r="W248" s="232"/>
      <c r="X248" s="232" t="s">
        <v>327</v>
      </c>
      <c r="Y248" s="232" t="s">
        <v>328</v>
      </c>
      <c r="Z248" s="232" t="s">
        <v>329</v>
      </c>
      <c r="AA248" s="232"/>
      <c r="AB248" s="232" t="s">
        <v>324</v>
      </c>
      <c r="AC248" s="232" t="s">
        <v>325</v>
      </c>
      <c r="AD248" s="232" t="s">
        <v>326</v>
      </c>
      <c r="AE248" s="232"/>
      <c r="AF248" s="232" t="s">
        <v>327</v>
      </c>
      <c r="AG248" s="232" t="s">
        <v>328</v>
      </c>
      <c r="AH248" s="232" t="s">
        <v>329</v>
      </c>
      <c r="AI248" s="232"/>
      <c r="AJ248" s="232" t="s">
        <v>478</v>
      </c>
      <c r="AK248" s="232" t="s">
        <v>479</v>
      </c>
      <c r="AL248" s="232" t="s">
        <v>410</v>
      </c>
      <c r="AM248" s="232"/>
      <c r="AN248" s="232"/>
      <c r="AO248" s="232"/>
      <c r="AP248" s="232"/>
      <c r="AQ248" s="232"/>
      <c r="AR248" s="232" t="s">
        <v>388</v>
      </c>
      <c r="AS248" s="232" t="s">
        <v>389</v>
      </c>
      <c r="AT248" s="232" t="s">
        <v>390</v>
      </c>
      <c r="AU248" s="232"/>
      <c r="AV248" s="232"/>
      <c r="AW248" s="232"/>
      <c r="AX248" s="232"/>
      <c r="AY248" s="232"/>
      <c r="AZ248" s="232"/>
      <c r="BA248" s="232"/>
      <c r="BB248" s="232"/>
    </row>
    <row r="249" spans="1:54" ht="12.75">
      <c r="A249" s="232" t="s">
        <v>505</v>
      </c>
      <c r="B249" s="232" t="s">
        <v>506</v>
      </c>
      <c r="C249" s="232" t="s">
        <v>507</v>
      </c>
      <c r="D249" s="232" t="s">
        <v>505</v>
      </c>
      <c r="E249" s="232" t="s">
        <v>506</v>
      </c>
      <c r="F249" s="232" t="s">
        <v>507</v>
      </c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 t="s">
        <v>327</v>
      </c>
      <c r="U249" s="232" t="s">
        <v>328</v>
      </c>
      <c r="V249" s="232" t="s">
        <v>329</v>
      </c>
      <c r="W249" s="232"/>
      <c r="X249" s="232" t="s">
        <v>721</v>
      </c>
      <c r="Y249" s="232" t="s">
        <v>717</v>
      </c>
      <c r="Z249" s="232" t="s">
        <v>390</v>
      </c>
      <c r="AA249" s="232"/>
      <c r="AB249" s="232" t="s">
        <v>327</v>
      </c>
      <c r="AC249" s="232" t="s">
        <v>328</v>
      </c>
      <c r="AD249" s="232" t="s">
        <v>329</v>
      </c>
      <c r="AE249" s="232"/>
      <c r="AF249" s="232" t="s">
        <v>721</v>
      </c>
      <c r="AG249" s="232" t="s">
        <v>717</v>
      </c>
      <c r="AH249" s="232" t="s">
        <v>390</v>
      </c>
      <c r="AI249" s="232"/>
      <c r="AJ249" s="232" t="s">
        <v>480</v>
      </c>
      <c r="AK249" s="232" t="s">
        <v>481</v>
      </c>
      <c r="AL249" s="232" t="s">
        <v>482</v>
      </c>
      <c r="AM249" s="232"/>
      <c r="AN249" s="232"/>
      <c r="AO249" s="232"/>
      <c r="AP249" s="232"/>
      <c r="AQ249" s="232"/>
      <c r="AR249" s="232" t="s">
        <v>318</v>
      </c>
      <c r="AS249" s="232" t="s">
        <v>319</v>
      </c>
      <c r="AT249" s="232" t="s">
        <v>320</v>
      </c>
      <c r="AU249" s="232"/>
      <c r="AV249" s="232"/>
      <c r="AW249" s="232"/>
      <c r="AX249" s="232"/>
      <c r="AY249" s="232"/>
      <c r="AZ249" s="232"/>
      <c r="BA249" s="232"/>
      <c r="BB249" s="232"/>
    </row>
    <row r="250" spans="1:54" ht="12.75">
      <c r="A250" s="232" t="s">
        <v>508</v>
      </c>
      <c r="B250" s="232" t="s">
        <v>509</v>
      </c>
      <c r="C250" s="232" t="s">
        <v>332</v>
      </c>
      <c r="D250" s="232" t="s">
        <v>508</v>
      </c>
      <c r="E250" s="232" t="s">
        <v>509</v>
      </c>
      <c r="F250" s="232" t="s">
        <v>332</v>
      </c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 t="s">
        <v>721</v>
      </c>
      <c r="U250" s="232" t="s">
        <v>717</v>
      </c>
      <c r="V250" s="232" t="s">
        <v>390</v>
      </c>
      <c r="W250" s="232"/>
      <c r="X250" s="232" t="s">
        <v>722</v>
      </c>
      <c r="Y250" s="232" t="s">
        <v>717</v>
      </c>
      <c r="Z250" s="232" t="s">
        <v>723</v>
      </c>
      <c r="AA250" s="232"/>
      <c r="AB250" s="232" t="s">
        <v>721</v>
      </c>
      <c r="AC250" s="232" t="s">
        <v>717</v>
      </c>
      <c r="AD250" s="232" t="s">
        <v>390</v>
      </c>
      <c r="AE250" s="232"/>
      <c r="AF250" s="232" t="s">
        <v>722</v>
      </c>
      <c r="AG250" s="232" t="s">
        <v>717</v>
      </c>
      <c r="AH250" s="232" t="s">
        <v>723</v>
      </c>
      <c r="AI250" s="232"/>
      <c r="AJ250" s="232" t="s">
        <v>483</v>
      </c>
      <c r="AK250" s="232" t="s">
        <v>484</v>
      </c>
      <c r="AL250" s="232" t="s">
        <v>482</v>
      </c>
      <c r="AM250" s="232"/>
      <c r="AN250" s="232"/>
      <c r="AO250" s="232"/>
      <c r="AP250" s="232"/>
      <c r="AQ250" s="232"/>
      <c r="AR250" s="232" t="s">
        <v>391</v>
      </c>
      <c r="AS250" s="232" t="s">
        <v>392</v>
      </c>
      <c r="AT250" s="232" t="s">
        <v>393</v>
      </c>
      <c r="AU250" s="232"/>
      <c r="AV250" s="232"/>
      <c r="AW250" s="232"/>
      <c r="AX250" s="232"/>
      <c r="AY250" s="232"/>
      <c r="AZ250" s="232"/>
      <c r="BA250" s="232"/>
      <c r="BB250" s="232"/>
    </row>
    <row r="251" spans="1:54" ht="12.75">
      <c r="A251" s="232" t="s">
        <v>510</v>
      </c>
      <c r="B251" s="232" t="s">
        <v>511</v>
      </c>
      <c r="C251" s="232" t="s">
        <v>268</v>
      </c>
      <c r="D251" s="232" t="s">
        <v>510</v>
      </c>
      <c r="E251" s="232" t="s">
        <v>511</v>
      </c>
      <c r="F251" s="232" t="s">
        <v>268</v>
      </c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 t="s">
        <v>722</v>
      </c>
      <c r="U251" s="232" t="s">
        <v>717</v>
      </c>
      <c r="V251" s="232" t="s">
        <v>723</v>
      </c>
      <c r="W251" s="232"/>
      <c r="X251" s="232" t="s">
        <v>330</v>
      </c>
      <c r="Y251" s="232" t="s">
        <v>331</v>
      </c>
      <c r="Z251" s="232" t="s">
        <v>332</v>
      </c>
      <c r="AA251" s="232"/>
      <c r="AB251" s="232" t="s">
        <v>722</v>
      </c>
      <c r="AC251" s="232" t="s">
        <v>717</v>
      </c>
      <c r="AD251" s="232" t="s">
        <v>723</v>
      </c>
      <c r="AE251" s="232"/>
      <c r="AF251" s="232" t="s">
        <v>330</v>
      </c>
      <c r="AG251" s="232" t="s">
        <v>331</v>
      </c>
      <c r="AH251" s="232" t="s">
        <v>332</v>
      </c>
      <c r="AI251" s="232"/>
      <c r="AJ251" s="232" t="s">
        <v>289</v>
      </c>
      <c r="AK251" s="232" t="s">
        <v>290</v>
      </c>
      <c r="AL251" s="232" t="s">
        <v>291</v>
      </c>
      <c r="AM251" s="232"/>
      <c r="AN251" s="232"/>
      <c r="AO251" s="232"/>
      <c r="AP251" s="232"/>
      <c r="AQ251" s="232"/>
      <c r="AR251" s="232" t="s">
        <v>394</v>
      </c>
      <c r="AS251" s="232" t="s">
        <v>395</v>
      </c>
      <c r="AT251" s="232" t="s">
        <v>381</v>
      </c>
      <c r="AU251" s="232"/>
      <c r="AV251" s="232"/>
      <c r="AW251" s="232"/>
      <c r="AX251" s="232"/>
      <c r="AY251" s="232"/>
      <c r="AZ251" s="232"/>
      <c r="BA251" s="232"/>
      <c r="BB251" s="232"/>
    </row>
    <row r="252" spans="1:54" ht="12.75">
      <c r="A252" s="232" t="s">
        <v>512</v>
      </c>
      <c r="B252" s="232" t="s">
        <v>513</v>
      </c>
      <c r="C252" s="232" t="s">
        <v>348</v>
      </c>
      <c r="D252" s="232" t="s">
        <v>512</v>
      </c>
      <c r="E252" s="232" t="s">
        <v>513</v>
      </c>
      <c r="F252" s="232" t="s">
        <v>348</v>
      </c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 t="s">
        <v>330</v>
      </c>
      <c r="U252" s="232" t="s">
        <v>331</v>
      </c>
      <c r="V252" s="232" t="s">
        <v>332</v>
      </c>
      <c r="W252" s="232"/>
      <c r="X252" s="232" t="s">
        <v>330</v>
      </c>
      <c r="Y252" s="232" t="s">
        <v>331</v>
      </c>
      <c r="Z252" s="232" t="s">
        <v>332</v>
      </c>
      <c r="AA252" s="232"/>
      <c r="AB252" s="232" t="s">
        <v>330</v>
      </c>
      <c r="AC252" s="232" t="s">
        <v>331</v>
      </c>
      <c r="AD252" s="232" t="s">
        <v>332</v>
      </c>
      <c r="AE252" s="232"/>
      <c r="AF252" s="232" t="s">
        <v>330</v>
      </c>
      <c r="AG252" s="232" t="s">
        <v>331</v>
      </c>
      <c r="AH252" s="232" t="s">
        <v>332</v>
      </c>
      <c r="AI252" s="232"/>
      <c r="AJ252" s="232" t="s">
        <v>289</v>
      </c>
      <c r="AK252" s="232" t="s">
        <v>290</v>
      </c>
      <c r="AL252" s="232" t="s">
        <v>291</v>
      </c>
      <c r="AM252" s="232"/>
      <c r="AN252" s="232"/>
      <c r="AO252" s="232"/>
      <c r="AP252" s="232"/>
      <c r="AQ252" s="232"/>
      <c r="AR252" s="232" t="s">
        <v>321</v>
      </c>
      <c r="AS252" s="232" t="s">
        <v>322</v>
      </c>
      <c r="AT252" s="232" t="s">
        <v>323</v>
      </c>
      <c r="AU252" s="232"/>
      <c r="AV252" s="232"/>
      <c r="AW252" s="232"/>
      <c r="AX252" s="232"/>
      <c r="AY252" s="232"/>
      <c r="AZ252" s="232"/>
      <c r="BA252" s="232"/>
      <c r="BB252" s="232"/>
    </row>
    <row r="253" spans="1:54" ht="12.75">
      <c r="A253" s="232" t="s">
        <v>514</v>
      </c>
      <c r="B253" s="232" t="s">
        <v>515</v>
      </c>
      <c r="C253" s="232" t="s">
        <v>516</v>
      </c>
      <c r="D253" s="232" t="s">
        <v>514</v>
      </c>
      <c r="E253" s="232" t="s">
        <v>515</v>
      </c>
      <c r="F253" s="232" t="s">
        <v>516</v>
      </c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 t="s">
        <v>330</v>
      </c>
      <c r="U253" s="232" t="s">
        <v>331</v>
      </c>
      <c r="V253" s="232" t="s">
        <v>332</v>
      </c>
      <c r="W253" s="232"/>
      <c r="X253" s="232" t="s">
        <v>333</v>
      </c>
      <c r="Y253" s="232" t="s">
        <v>334</v>
      </c>
      <c r="Z253" s="232" t="s">
        <v>335</v>
      </c>
      <c r="AA253" s="232"/>
      <c r="AB253" s="232" t="s">
        <v>330</v>
      </c>
      <c r="AC253" s="232" t="s">
        <v>331</v>
      </c>
      <c r="AD253" s="232" t="s">
        <v>332</v>
      </c>
      <c r="AE253" s="232"/>
      <c r="AF253" s="232" t="s">
        <v>333</v>
      </c>
      <c r="AG253" s="232" t="s">
        <v>334</v>
      </c>
      <c r="AH253" s="232" t="s">
        <v>335</v>
      </c>
      <c r="AI253" s="232"/>
      <c r="AJ253" s="232" t="s">
        <v>485</v>
      </c>
      <c r="AK253" s="232" t="s">
        <v>486</v>
      </c>
      <c r="AL253" s="232" t="s">
        <v>487</v>
      </c>
      <c r="AM253" s="232"/>
      <c r="AN253" s="232"/>
      <c r="AO253" s="232"/>
      <c r="AP253" s="232"/>
      <c r="AQ253" s="232"/>
      <c r="AR253" s="232" t="s">
        <v>324</v>
      </c>
      <c r="AS253" s="232" t="s">
        <v>325</v>
      </c>
      <c r="AT253" s="232" t="s">
        <v>326</v>
      </c>
      <c r="AU253" s="232"/>
      <c r="AV253" s="232"/>
      <c r="AW253" s="232"/>
      <c r="AX253" s="232"/>
      <c r="AY253" s="232"/>
      <c r="AZ253" s="232"/>
      <c r="BA253" s="232"/>
      <c r="BB253" s="232"/>
    </row>
    <row r="254" spans="1:54" ht="12.75">
      <c r="A254" s="232" t="s">
        <v>519</v>
      </c>
      <c r="B254" s="232" t="s">
        <v>520</v>
      </c>
      <c r="C254" s="232" t="s">
        <v>487</v>
      </c>
      <c r="D254" s="232" t="s">
        <v>519</v>
      </c>
      <c r="E254" s="232" t="s">
        <v>520</v>
      </c>
      <c r="F254" s="232" t="s">
        <v>487</v>
      </c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 t="s">
        <v>333</v>
      </c>
      <c r="U254" s="232" t="s">
        <v>334</v>
      </c>
      <c r="V254" s="232" t="s">
        <v>335</v>
      </c>
      <c r="W254" s="232"/>
      <c r="X254" s="232" t="s">
        <v>333</v>
      </c>
      <c r="Y254" s="232" t="s">
        <v>334</v>
      </c>
      <c r="Z254" s="232" t="s">
        <v>335</v>
      </c>
      <c r="AA254" s="232"/>
      <c r="AB254" s="232" t="s">
        <v>333</v>
      </c>
      <c r="AC254" s="232" t="s">
        <v>334</v>
      </c>
      <c r="AD254" s="232" t="s">
        <v>335</v>
      </c>
      <c r="AE254" s="232"/>
      <c r="AF254" s="232" t="s">
        <v>333</v>
      </c>
      <c r="AG254" s="232" t="s">
        <v>334</v>
      </c>
      <c r="AH254" s="232" t="s">
        <v>335</v>
      </c>
      <c r="AI254" s="232"/>
      <c r="AJ254" s="232" t="s">
        <v>488</v>
      </c>
      <c r="AK254" s="232" t="s">
        <v>489</v>
      </c>
      <c r="AL254" s="232" t="s">
        <v>490</v>
      </c>
      <c r="AM254" s="232"/>
      <c r="AN254" s="232"/>
      <c r="AO254" s="232"/>
      <c r="AP254" s="232"/>
      <c r="AQ254" s="232"/>
      <c r="AR254" s="232" t="s">
        <v>327</v>
      </c>
      <c r="AS254" s="232" t="s">
        <v>328</v>
      </c>
      <c r="AT254" s="232" t="s">
        <v>329</v>
      </c>
      <c r="AU254" s="232"/>
      <c r="AV254" s="232"/>
      <c r="AW254" s="232"/>
      <c r="AX254" s="232"/>
      <c r="AY254" s="232"/>
      <c r="AZ254" s="232"/>
      <c r="BA254" s="232"/>
      <c r="BB254" s="232"/>
    </row>
    <row r="255" spans="1:54" ht="12.75">
      <c r="A255" s="232" t="s">
        <v>521</v>
      </c>
      <c r="B255" s="232" t="s">
        <v>522</v>
      </c>
      <c r="C255" s="232" t="s">
        <v>329</v>
      </c>
      <c r="D255" s="232" t="s">
        <v>521</v>
      </c>
      <c r="E255" s="232" t="s">
        <v>522</v>
      </c>
      <c r="F255" s="232" t="s">
        <v>329</v>
      </c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 t="s">
        <v>333</v>
      </c>
      <c r="U255" s="232" t="s">
        <v>334</v>
      </c>
      <c r="V255" s="232" t="s">
        <v>335</v>
      </c>
      <c r="W255" s="232"/>
      <c r="X255" s="232" t="s">
        <v>336</v>
      </c>
      <c r="Y255" s="232" t="s">
        <v>337</v>
      </c>
      <c r="Z255" s="232" t="s">
        <v>329</v>
      </c>
      <c r="AA255" s="232"/>
      <c r="AB255" s="232" t="s">
        <v>333</v>
      </c>
      <c r="AC255" s="232" t="s">
        <v>334</v>
      </c>
      <c r="AD255" s="232" t="s">
        <v>335</v>
      </c>
      <c r="AE255" s="232"/>
      <c r="AF255" s="232" t="s">
        <v>336</v>
      </c>
      <c r="AG255" s="232" t="s">
        <v>337</v>
      </c>
      <c r="AH255" s="232" t="s">
        <v>329</v>
      </c>
      <c r="AI255" s="232"/>
      <c r="AJ255" s="232" t="s">
        <v>491</v>
      </c>
      <c r="AK255" s="232" t="s">
        <v>492</v>
      </c>
      <c r="AL255" s="232" t="s">
        <v>332</v>
      </c>
      <c r="AM255" s="232"/>
      <c r="AN255" s="232"/>
      <c r="AO255" s="232"/>
      <c r="AP255" s="232"/>
      <c r="AQ255" s="232"/>
      <c r="AR255" s="232" t="s">
        <v>721</v>
      </c>
      <c r="AS255" s="232" t="s">
        <v>717</v>
      </c>
      <c r="AT255" s="232" t="s">
        <v>390</v>
      </c>
      <c r="AU255" s="232"/>
      <c r="AV255" s="232"/>
      <c r="AW255" s="232"/>
      <c r="AX255" s="232"/>
      <c r="AY255" s="232"/>
      <c r="AZ255" s="232"/>
      <c r="BA255" s="232"/>
      <c r="BB255" s="232"/>
    </row>
    <row r="256" spans="1:54" ht="12.75">
      <c r="A256" s="232" t="s">
        <v>523</v>
      </c>
      <c r="B256" s="232" t="s">
        <v>524</v>
      </c>
      <c r="C256" s="232" t="s">
        <v>525</v>
      </c>
      <c r="D256" s="232" t="s">
        <v>523</v>
      </c>
      <c r="E256" s="232" t="s">
        <v>524</v>
      </c>
      <c r="F256" s="232" t="s">
        <v>525</v>
      </c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 t="s">
        <v>336</v>
      </c>
      <c r="U256" s="232" t="s">
        <v>337</v>
      </c>
      <c r="V256" s="232" t="s">
        <v>329</v>
      </c>
      <c r="W256" s="232"/>
      <c r="X256" s="232" t="s">
        <v>338</v>
      </c>
      <c r="Y256" s="232" t="s">
        <v>339</v>
      </c>
      <c r="Z256" s="232" t="s">
        <v>340</v>
      </c>
      <c r="AA256" s="232"/>
      <c r="AB256" s="232" t="s">
        <v>336</v>
      </c>
      <c r="AC256" s="232" t="s">
        <v>337</v>
      </c>
      <c r="AD256" s="232" t="s">
        <v>329</v>
      </c>
      <c r="AE256" s="232"/>
      <c r="AF256" s="232" t="s">
        <v>338</v>
      </c>
      <c r="AG256" s="232" t="s">
        <v>339</v>
      </c>
      <c r="AH256" s="232" t="s">
        <v>340</v>
      </c>
      <c r="AI256" s="232"/>
      <c r="AJ256" s="232" t="s">
        <v>493</v>
      </c>
      <c r="AK256" s="232" t="s">
        <v>494</v>
      </c>
      <c r="AL256" s="232" t="s">
        <v>332</v>
      </c>
      <c r="AM256" s="232"/>
      <c r="AN256" s="232"/>
      <c r="AO256" s="232"/>
      <c r="AP256" s="232"/>
      <c r="AQ256" s="232"/>
      <c r="AR256" s="232" t="s">
        <v>722</v>
      </c>
      <c r="AS256" s="232" t="s">
        <v>717</v>
      </c>
      <c r="AT256" s="232" t="s">
        <v>723</v>
      </c>
      <c r="AU256" s="232"/>
      <c r="AV256" s="232"/>
      <c r="AW256" s="232"/>
      <c r="AX256" s="232"/>
      <c r="AY256" s="232"/>
      <c r="AZ256" s="232"/>
      <c r="BA256" s="232"/>
      <c r="BB256" s="232"/>
    </row>
    <row r="257" spans="1:54" ht="12.75">
      <c r="A257" s="232" t="s">
        <v>517</v>
      </c>
      <c r="B257" s="232" t="s">
        <v>518</v>
      </c>
      <c r="C257" s="232" t="s">
        <v>329</v>
      </c>
      <c r="D257" s="232" t="s">
        <v>517</v>
      </c>
      <c r="E257" s="232" t="s">
        <v>518</v>
      </c>
      <c r="F257" s="232" t="s">
        <v>329</v>
      </c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 t="s">
        <v>338</v>
      </c>
      <c r="U257" s="232" t="s">
        <v>339</v>
      </c>
      <c r="V257" s="232" t="s">
        <v>340</v>
      </c>
      <c r="W257" s="232"/>
      <c r="X257" s="232" t="s">
        <v>341</v>
      </c>
      <c r="Y257" s="232" t="s">
        <v>342</v>
      </c>
      <c r="Z257" s="232" t="s">
        <v>343</v>
      </c>
      <c r="AA257" s="232"/>
      <c r="AB257" s="232" t="s">
        <v>338</v>
      </c>
      <c r="AC257" s="232" t="s">
        <v>339</v>
      </c>
      <c r="AD257" s="232" t="s">
        <v>340</v>
      </c>
      <c r="AE257" s="232"/>
      <c r="AF257" s="232" t="s">
        <v>341</v>
      </c>
      <c r="AG257" s="232" t="s">
        <v>342</v>
      </c>
      <c r="AH257" s="232" t="s">
        <v>343</v>
      </c>
      <c r="AI257" s="232"/>
      <c r="AJ257" s="232" t="s">
        <v>292</v>
      </c>
      <c r="AK257" s="232" t="s">
        <v>293</v>
      </c>
      <c r="AL257" s="232" t="s">
        <v>268</v>
      </c>
      <c r="AM257" s="232"/>
      <c r="AN257" s="232"/>
      <c r="AO257" s="232"/>
      <c r="AP257" s="232"/>
      <c r="AQ257" s="232"/>
      <c r="AR257" s="232" t="s">
        <v>396</v>
      </c>
      <c r="AS257" s="232" t="s">
        <v>397</v>
      </c>
      <c r="AT257" s="232" t="s">
        <v>398</v>
      </c>
      <c r="AU257" s="232"/>
      <c r="AV257" s="232"/>
      <c r="AW257" s="232"/>
      <c r="AX257" s="232"/>
      <c r="AY257" s="232"/>
      <c r="AZ257" s="232"/>
      <c r="BA257" s="232"/>
      <c r="BB257" s="232"/>
    </row>
    <row r="258" spans="1:54" ht="12.75">
      <c r="A258" s="232" t="s">
        <v>526</v>
      </c>
      <c r="B258" s="232" t="s">
        <v>527</v>
      </c>
      <c r="C258" s="232" t="s">
        <v>528</v>
      </c>
      <c r="D258" s="232" t="s">
        <v>526</v>
      </c>
      <c r="E258" s="232" t="s">
        <v>527</v>
      </c>
      <c r="F258" s="232" t="s">
        <v>528</v>
      </c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 t="s">
        <v>341</v>
      </c>
      <c r="U258" s="232" t="s">
        <v>342</v>
      </c>
      <c r="V258" s="232" t="s">
        <v>343</v>
      </c>
      <c r="W258" s="232"/>
      <c r="X258" s="232" t="s">
        <v>344</v>
      </c>
      <c r="Y258" s="232" t="s">
        <v>345</v>
      </c>
      <c r="Z258" s="232" t="s">
        <v>320</v>
      </c>
      <c r="AA258" s="232"/>
      <c r="AB258" s="232" t="s">
        <v>341</v>
      </c>
      <c r="AC258" s="232" t="s">
        <v>342</v>
      </c>
      <c r="AD258" s="232" t="s">
        <v>343</v>
      </c>
      <c r="AE258" s="232"/>
      <c r="AF258" s="232" t="s">
        <v>344</v>
      </c>
      <c r="AG258" s="232" t="s">
        <v>345</v>
      </c>
      <c r="AH258" s="232" t="s">
        <v>320</v>
      </c>
      <c r="AI258" s="232"/>
      <c r="AJ258" s="232" t="s">
        <v>497</v>
      </c>
      <c r="AK258" s="232" t="s">
        <v>498</v>
      </c>
      <c r="AL258" s="232" t="s">
        <v>274</v>
      </c>
      <c r="AM258" s="232"/>
      <c r="AN258" s="232"/>
      <c r="AO258" s="232"/>
      <c r="AP258" s="232"/>
      <c r="AQ258" s="232"/>
      <c r="AR258" s="232" t="s">
        <v>399</v>
      </c>
      <c r="AS258" s="232" t="s">
        <v>400</v>
      </c>
      <c r="AT258" s="232" t="s">
        <v>401</v>
      </c>
      <c r="AU258" s="232"/>
      <c r="AV258" s="232"/>
      <c r="AW258" s="232"/>
      <c r="AX258" s="232"/>
      <c r="AY258" s="232"/>
      <c r="AZ258" s="232"/>
      <c r="BA258" s="232"/>
      <c r="BB258" s="232"/>
    </row>
    <row r="259" spans="1:54" ht="12.75">
      <c r="A259" s="232" t="s">
        <v>529</v>
      </c>
      <c r="B259" s="232" t="s">
        <v>530</v>
      </c>
      <c r="C259" s="232" t="s">
        <v>320</v>
      </c>
      <c r="D259" s="232" t="s">
        <v>529</v>
      </c>
      <c r="E259" s="232" t="s">
        <v>530</v>
      </c>
      <c r="F259" s="232" t="s">
        <v>320</v>
      </c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 t="s">
        <v>344</v>
      </c>
      <c r="U259" s="232" t="s">
        <v>345</v>
      </c>
      <c r="V259" s="232" t="s">
        <v>320</v>
      </c>
      <c r="W259" s="232"/>
      <c r="X259" s="232" t="s">
        <v>346</v>
      </c>
      <c r="Y259" s="232" t="s">
        <v>347</v>
      </c>
      <c r="Z259" s="232" t="s">
        <v>348</v>
      </c>
      <c r="AA259" s="232"/>
      <c r="AB259" s="232" t="s">
        <v>344</v>
      </c>
      <c r="AC259" s="232" t="s">
        <v>345</v>
      </c>
      <c r="AD259" s="232" t="s">
        <v>320</v>
      </c>
      <c r="AE259" s="232"/>
      <c r="AF259" s="232" t="s">
        <v>346</v>
      </c>
      <c r="AG259" s="232" t="s">
        <v>347</v>
      </c>
      <c r="AH259" s="232" t="s">
        <v>348</v>
      </c>
      <c r="AI259" s="232"/>
      <c r="AJ259" s="232" t="s">
        <v>495</v>
      </c>
      <c r="AK259" s="232" t="s">
        <v>496</v>
      </c>
      <c r="AL259" s="232" t="s">
        <v>274</v>
      </c>
      <c r="AM259" s="232"/>
      <c r="AN259" s="232"/>
      <c r="AO259" s="232"/>
      <c r="AP259" s="232"/>
      <c r="AQ259" s="232"/>
      <c r="AR259" s="232" t="s">
        <v>330</v>
      </c>
      <c r="AS259" s="232" t="s">
        <v>331</v>
      </c>
      <c r="AT259" s="232" t="s">
        <v>332</v>
      </c>
      <c r="AU259" s="232"/>
      <c r="AV259" s="232"/>
      <c r="AW259" s="232"/>
      <c r="AX259" s="232"/>
      <c r="AY259" s="232"/>
      <c r="AZ259" s="232"/>
      <c r="BA259" s="232"/>
      <c r="BB259" s="232"/>
    </row>
    <row r="260" spans="1:54" ht="12.75">
      <c r="A260" s="232" t="s">
        <v>531</v>
      </c>
      <c r="B260" s="232" t="s">
        <v>532</v>
      </c>
      <c r="C260" s="232" t="s">
        <v>533</v>
      </c>
      <c r="D260" s="232" t="s">
        <v>531</v>
      </c>
      <c r="E260" s="232" t="s">
        <v>532</v>
      </c>
      <c r="F260" s="232" t="s">
        <v>533</v>
      </c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 t="s">
        <v>346</v>
      </c>
      <c r="U260" s="232" t="s">
        <v>347</v>
      </c>
      <c r="V260" s="232" t="s">
        <v>348</v>
      </c>
      <c r="W260" s="232"/>
      <c r="X260" s="232" t="s">
        <v>346</v>
      </c>
      <c r="Y260" s="232" t="s">
        <v>347</v>
      </c>
      <c r="Z260" s="232" t="s">
        <v>348</v>
      </c>
      <c r="AA260" s="232"/>
      <c r="AB260" s="232" t="s">
        <v>346</v>
      </c>
      <c r="AC260" s="232" t="s">
        <v>347</v>
      </c>
      <c r="AD260" s="232" t="s">
        <v>348</v>
      </c>
      <c r="AE260" s="232"/>
      <c r="AF260" s="232" t="s">
        <v>346</v>
      </c>
      <c r="AG260" s="232" t="s">
        <v>347</v>
      </c>
      <c r="AH260" s="232" t="s">
        <v>348</v>
      </c>
      <c r="AI260" s="232"/>
      <c r="AJ260" s="232" t="s">
        <v>499</v>
      </c>
      <c r="AK260" s="232" t="s">
        <v>500</v>
      </c>
      <c r="AL260" s="232" t="s">
        <v>274</v>
      </c>
      <c r="AM260" s="232"/>
      <c r="AN260" s="232"/>
      <c r="AO260" s="232"/>
      <c r="AP260" s="232"/>
      <c r="AQ260" s="232"/>
      <c r="AR260" s="232" t="s">
        <v>330</v>
      </c>
      <c r="AS260" s="232" t="s">
        <v>331</v>
      </c>
      <c r="AT260" s="232" t="s">
        <v>332</v>
      </c>
      <c r="AU260" s="232"/>
      <c r="AV260" s="232"/>
      <c r="AW260" s="232"/>
      <c r="AX260" s="232"/>
      <c r="AY260" s="232"/>
      <c r="AZ260" s="232"/>
      <c r="BA260" s="232"/>
      <c r="BB260" s="232"/>
    </row>
    <row r="261" spans="1:54" ht="12.75">
      <c r="A261" s="232" t="s">
        <v>534</v>
      </c>
      <c r="B261" s="232" t="s">
        <v>535</v>
      </c>
      <c r="C261" s="232" t="s">
        <v>410</v>
      </c>
      <c r="D261" s="232" t="s">
        <v>534</v>
      </c>
      <c r="E261" s="232" t="s">
        <v>535</v>
      </c>
      <c r="F261" s="232" t="s">
        <v>410</v>
      </c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 t="s">
        <v>346</v>
      </c>
      <c r="U261" s="232" t="s">
        <v>347</v>
      </c>
      <c r="V261" s="232" t="s">
        <v>348</v>
      </c>
      <c r="W261" s="232"/>
      <c r="X261" s="232" t="s">
        <v>724</v>
      </c>
      <c r="Y261" s="232" t="s">
        <v>725</v>
      </c>
      <c r="Z261" s="232" t="s">
        <v>372</v>
      </c>
      <c r="AA261" s="232"/>
      <c r="AB261" s="232" t="s">
        <v>346</v>
      </c>
      <c r="AC261" s="232" t="s">
        <v>347</v>
      </c>
      <c r="AD261" s="232" t="s">
        <v>348</v>
      </c>
      <c r="AE261" s="232"/>
      <c r="AF261" s="232" t="s">
        <v>724</v>
      </c>
      <c r="AG261" s="232" t="s">
        <v>725</v>
      </c>
      <c r="AH261" s="232" t="s">
        <v>372</v>
      </c>
      <c r="AI261" s="232"/>
      <c r="AJ261" s="232" t="s">
        <v>501</v>
      </c>
      <c r="AK261" s="232" t="s">
        <v>502</v>
      </c>
      <c r="AL261" s="232" t="s">
        <v>454</v>
      </c>
      <c r="AM261" s="232"/>
      <c r="AN261" s="232"/>
      <c r="AO261" s="232"/>
      <c r="AP261" s="232"/>
      <c r="AQ261" s="232"/>
      <c r="AR261" s="232" t="s">
        <v>333</v>
      </c>
      <c r="AS261" s="232" t="s">
        <v>334</v>
      </c>
      <c r="AT261" s="232" t="s">
        <v>335</v>
      </c>
      <c r="AU261" s="232"/>
      <c r="AV261" s="232"/>
      <c r="AW261" s="232"/>
      <c r="AX261" s="232"/>
      <c r="AY261" s="232"/>
      <c r="AZ261" s="232"/>
      <c r="BA261" s="232"/>
      <c r="BB261" s="232"/>
    </row>
    <row r="262" spans="1:54" ht="12.75">
      <c r="A262" s="232" t="s">
        <v>536</v>
      </c>
      <c r="B262" s="232" t="s">
        <v>537</v>
      </c>
      <c r="C262" s="232" t="s">
        <v>538</v>
      </c>
      <c r="D262" s="232" t="s">
        <v>536</v>
      </c>
      <c r="E262" s="232" t="s">
        <v>537</v>
      </c>
      <c r="F262" s="232" t="s">
        <v>538</v>
      </c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 t="s">
        <v>724</v>
      </c>
      <c r="U262" s="232" t="s">
        <v>725</v>
      </c>
      <c r="V262" s="232" t="s">
        <v>372</v>
      </c>
      <c r="W262" s="232"/>
      <c r="X262" s="232" t="s">
        <v>351</v>
      </c>
      <c r="Y262" s="232" t="s">
        <v>352</v>
      </c>
      <c r="Z262" s="232" t="s">
        <v>274</v>
      </c>
      <c r="AA262" s="232"/>
      <c r="AB262" s="232" t="s">
        <v>724</v>
      </c>
      <c r="AC262" s="232" t="s">
        <v>725</v>
      </c>
      <c r="AD262" s="232" t="s">
        <v>372</v>
      </c>
      <c r="AE262" s="232"/>
      <c r="AF262" s="232" t="s">
        <v>351</v>
      </c>
      <c r="AG262" s="232" t="s">
        <v>352</v>
      </c>
      <c r="AH262" s="232" t="s">
        <v>274</v>
      </c>
      <c r="AI262" s="232"/>
      <c r="AJ262" s="232" t="s">
        <v>294</v>
      </c>
      <c r="AK262" s="232" t="s">
        <v>295</v>
      </c>
      <c r="AL262" s="232" t="s">
        <v>296</v>
      </c>
      <c r="AM262" s="232"/>
      <c r="AN262" s="232"/>
      <c r="AO262" s="232"/>
      <c r="AP262" s="232"/>
      <c r="AQ262" s="232"/>
      <c r="AR262" s="232" t="s">
        <v>333</v>
      </c>
      <c r="AS262" s="232" t="s">
        <v>334</v>
      </c>
      <c r="AT262" s="232" t="s">
        <v>335</v>
      </c>
      <c r="AU262" s="232"/>
      <c r="AV262" s="232"/>
      <c r="AW262" s="232"/>
      <c r="AX262" s="232"/>
      <c r="AY262" s="232"/>
      <c r="AZ262" s="232"/>
      <c r="BA262" s="232"/>
      <c r="BB262" s="232"/>
    </row>
    <row r="263" spans="1:54" ht="12.75">
      <c r="A263" s="232" t="s">
        <v>539</v>
      </c>
      <c r="B263" s="232" t="s">
        <v>540</v>
      </c>
      <c r="C263" s="232" t="s">
        <v>355</v>
      </c>
      <c r="D263" s="232" t="s">
        <v>539</v>
      </c>
      <c r="E263" s="232" t="s">
        <v>540</v>
      </c>
      <c r="F263" s="232" t="s">
        <v>355</v>
      </c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 t="s">
        <v>351</v>
      </c>
      <c r="U263" s="232" t="s">
        <v>352</v>
      </c>
      <c r="V263" s="232" t="s">
        <v>274</v>
      </c>
      <c r="W263" s="232"/>
      <c r="X263" s="232" t="s">
        <v>349</v>
      </c>
      <c r="Y263" s="232" t="s">
        <v>350</v>
      </c>
      <c r="Z263" s="232" t="s">
        <v>274</v>
      </c>
      <c r="AA263" s="232"/>
      <c r="AB263" s="232" t="s">
        <v>351</v>
      </c>
      <c r="AC263" s="232" t="s">
        <v>352</v>
      </c>
      <c r="AD263" s="232" t="s">
        <v>274</v>
      </c>
      <c r="AE263" s="232"/>
      <c r="AF263" s="232" t="s">
        <v>349</v>
      </c>
      <c r="AG263" s="232" t="s">
        <v>350</v>
      </c>
      <c r="AH263" s="232" t="s">
        <v>274</v>
      </c>
      <c r="AI263" s="232"/>
      <c r="AJ263" s="232" t="s">
        <v>297</v>
      </c>
      <c r="AK263" s="232" t="s">
        <v>298</v>
      </c>
      <c r="AL263" s="232" t="s">
        <v>299</v>
      </c>
      <c r="AM263" s="232"/>
      <c r="AN263" s="232"/>
      <c r="AO263" s="232"/>
      <c r="AP263" s="232"/>
      <c r="AQ263" s="232"/>
      <c r="AR263" s="232" t="s">
        <v>402</v>
      </c>
      <c r="AS263" s="232" t="s">
        <v>403</v>
      </c>
      <c r="AT263" s="232" t="s">
        <v>404</v>
      </c>
      <c r="AU263" s="232"/>
      <c r="AV263" s="232"/>
      <c r="AW263" s="232"/>
      <c r="AX263" s="232"/>
      <c r="AY263" s="232"/>
      <c r="AZ263" s="232"/>
      <c r="BA263" s="232"/>
      <c r="BB263" s="232"/>
    </row>
    <row r="264" spans="1:54" ht="12.75">
      <c r="A264" s="232" t="s">
        <v>541</v>
      </c>
      <c r="B264" s="232" t="s">
        <v>542</v>
      </c>
      <c r="C264" s="232" t="s">
        <v>390</v>
      </c>
      <c r="D264" s="232" t="s">
        <v>541</v>
      </c>
      <c r="E264" s="232" t="s">
        <v>542</v>
      </c>
      <c r="F264" s="232" t="s">
        <v>390</v>
      </c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 t="s">
        <v>349</v>
      </c>
      <c r="U264" s="232" t="s">
        <v>350</v>
      </c>
      <c r="V264" s="232" t="s">
        <v>274</v>
      </c>
      <c r="W264" s="232"/>
      <c r="X264" s="232" t="s">
        <v>353</v>
      </c>
      <c r="Y264" s="232" t="s">
        <v>354</v>
      </c>
      <c r="Z264" s="232" t="s">
        <v>355</v>
      </c>
      <c r="AA264" s="232"/>
      <c r="AB264" s="232" t="s">
        <v>349</v>
      </c>
      <c r="AC264" s="232" t="s">
        <v>350</v>
      </c>
      <c r="AD264" s="232" t="s">
        <v>274</v>
      </c>
      <c r="AE264" s="232"/>
      <c r="AF264" s="232" t="s">
        <v>353</v>
      </c>
      <c r="AG264" s="232" t="s">
        <v>354</v>
      </c>
      <c r="AH264" s="232" t="s">
        <v>355</v>
      </c>
      <c r="AI264" s="232"/>
      <c r="AJ264" s="232" t="s">
        <v>300</v>
      </c>
      <c r="AK264" s="232" t="s">
        <v>301</v>
      </c>
      <c r="AL264" s="232" t="s">
        <v>302</v>
      </c>
      <c r="AM264" s="232"/>
      <c r="AN264" s="232"/>
      <c r="AO264" s="232"/>
      <c r="AP264" s="232"/>
      <c r="AQ264" s="232"/>
      <c r="AR264" s="232" t="s">
        <v>336</v>
      </c>
      <c r="AS264" s="232" t="s">
        <v>337</v>
      </c>
      <c r="AT264" s="232" t="s">
        <v>329</v>
      </c>
      <c r="AU264" s="232"/>
      <c r="AV264" s="232"/>
      <c r="AW264" s="232"/>
      <c r="AX264" s="232"/>
      <c r="AY264" s="232"/>
      <c r="AZ264" s="232"/>
      <c r="BA264" s="232"/>
      <c r="BB264" s="232"/>
    </row>
    <row r="265" spans="1:54" ht="12.75">
      <c r="A265" s="232" t="s">
        <v>543</v>
      </c>
      <c r="B265" s="232" t="s">
        <v>544</v>
      </c>
      <c r="C265" s="232" t="s">
        <v>348</v>
      </c>
      <c r="D265" s="232" t="s">
        <v>543</v>
      </c>
      <c r="E265" s="232" t="s">
        <v>544</v>
      </c>
      <c r="F265" s="232" t="s">
        <v>348</v>
      </c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 t="s">
        <v>353</v>
      </c>
      <c r="U265" s="232" t="s">
        <v>354</v>
      </c>
      <c r="V265" s="232" t="s">
        <v>355</v>
      </c>
      <c r="W265" s="232"/>
      <c r="X265" s="232" t="s">
        <v>356</v>
      </c>
      <c r="Y265" s="232" t="s">
        <v>357</v>
      </c>
      <c r="Z265" s="232" t="s">
        <v>358</v>
      </c>
      <c r="AA265" s="232"/>
      <c r="AB265" s="232" t="s">
        <v>353</v>
      </c>
      <c r="AC265" s="232" t="s">
        <v>354</v>
      </c>
      <c r="AD265" s="232" t="s">
        <v>355</v>
      </c>
      <c r="AE265" s="232"/>
      <c r="AF265" s="232" t="s">
        <v>356</v>
      </c>
      <c r="AG265" s="232" t="s">
        <v>357</v>
      </c>
      <c r="AH265" s="232" t="s">
        <v>358</v>
      </c>
      <c r="AI265" s="232"/>
      <c r="AJ265" s="232" t="s">
        <v>303</v>
      </c>
      <c r="AK265" s="232" t="s">
        <v>304</v>
      </c>
      <c r="AL265" s="232" t="s">
        <v>305</v>
      </c>
      <c r="AM265" s="232"/>
      <c r="AN265" s="232"/>
      <c r="AO265" s="232"/>
      <c r="AP265" s="232"/>
      <c r="AQ265" s="232"/>
      <c r="AR265" s="232" t="s">
        <v>338</v>
      </c>
      <c r="AS265" s="232" t="s">
        <v>339</v>
      </c>
      <c r="AT265" s="232" t="s">
        <v>340</v>
      </c>
      <c r="AU265" s="232"/>
      <c r="AV265" s="232"/>
      <c r="AW265" s="232"/>
      <c r="AX265" s="232"/>
      <c r="AY265" s="232"/>
      <c r="AZ265" s="232"/>
      <c r="BA265" s="232"/>
      <c r="BB265" s="232"/>
    </row>
    <row r="266" spans="1:54" ht="12.75">
      <c r="A266" s="232" t="s">
        <v>545</v>
      </c>
      <c r="B266" s="232" t="s">
        <v>546</v>
      </c>
      <c r="C266" s="232" t="s">
        <v>393</v>
      </c>
      <c r="D266" s="232" t="s">
        <v>545</v>
      </c>
      <c r="E266" s="232" t="s">
        <v>546</v>
      </c>
      <c r="F266" s="232" t="s">
        <v>393</v>
      </c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 t="s">
        <v>356</v>
      </c>
      <c r="U266" s="232" t="s">
        <v>357</v>
      </c>
      <c r="V266" s="232" t="s">
        <v>358</v>
      </c>
      <c r="W266" s="232"/>
      <c r="X266" s="232" t="s">
        <v>359</v>
      </c>
      <c r="Y266" s="232" t="s">
        <v>360</v>
      </c>
      <c r="Z266" s="232" t="s">
        <v>361</v>
      </c>
      <c r="AA266" s="232"/>
      <c r="AB266" s="232" t="s">
        <v>356</v>
      </c>
      <c r="AC266" s="232" t="s">
        <v>357</v>
      </c>
      <c r="AD266" s="232" t="s">
        <v>358</v>
      </c>
      <c r="AE266" s="232"/>
      <c r="AF266" s="232" t="s">
        <v>359</v>
      </c>
      <c r="AG266" s="232" t="s">
        <v>360</v>
      </c>
      <c r="AH266" s="232" t="s">
        <v>361</v>
      </c>
      <c r="AI266" s="232"/>
      <c r="AJ266" s="232" t="s">
        <v>716</v>
      </c>
      <c r="AK266" s="232" t="s">
        <v>717</v>
      </c>
      <c r="AL266" s="232" t="s">
        <v>381</v>
      </c>
      <c r="AM266" s="232"/>
      <c r="AN266" s="232"/>
      <c r="AO266" s="232"/>
      <c r="AP266" s="232"/>
      <c r="AQ266" s="232"/>
      <c r="AR266" s="232" t="s">
        <v>341</v>
      </c>
      <c r="AS266" s="232" t="s">
        <v>342</v>
      </c>
      <c r="AT266" s="232" t="s">
        <v>343</v>
      </c>
      <c r="AU266" s="232"/>
      <c r="AV266" s="232"/>
      <c r="AW266" s="232"/>
      <c r="AX266" s="232"/>
      <c r="AY266" s="232"/>
      <c r="AZ266" s="232"/>
      <c r="BA266" s="232"/>
      <c r="BB266" s="232"/>
    </row>
    <row r="267" spans="1:54" ht="12.75">
      <c r="A267" s="232" t="s">
        <v>547</v>
      </c>
      <c r="B267" s="232" t="s">
        <v>548</v>
      </c>
      <c r="C267" s="232" t="s">
        <v>549</v>
      </c>
      <c r="D267" s="232" t="s">
        <v>547</v>
      </c>
      <c r="E267" s="232" t="s">
        <v>548</v>
      </c>
      <c r="F267" s="232" t="s">
        <v>549</v>
      </c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 t="s">
        <v>359</v>
      </c>
      <c r="U267" s="232" t="s">
        <v>360</v>
      </c>
      <c r="V267" s="232" t="s">
        <v>361</v>
      </c>
      <c r="W267" s="232"/>
      <c r="X267" s="232" t="s">
        <v>362</v>
      </c>
      <c r="Y267" s="232" t="s">
        <v>363</v>
      </c>
      <c r="Z267" s="232" t="s">
        <v>320</v>
      </c>
      <c r="AA267" s="232"/>
      <c r="AB267" s="232" t="s">
        <v>359</v>
      </c>
      <c r="AC267" s="232" t="s">
        <v>360</v>
      </c>
      <c r="AD267" s="232" t="s">
        <v>361</v>
      </c>
      <c r="AE267" s="232"/>
      <c r="AF267" s="232" t="s">
        <v>362</v>
      </c>
      <c r="AG267" s="232" t="s">
        <v>363</v>
      </c>
      <c r="AH267" s="232" t="s">
        <v>320</v>
      </c>
      <c r="AI267" s="232"/>
      <c r="AJ267" s="232" t="s">
        <v>306</v>
      </c>
      <c r="AK267" s="232" t="s">
        <v>307</v>
      </c>
      <c r="AL267" s="232" t="s">
        <v>308</v>
      </c>
      <c r="AM267" s="232"/>
      <c r="AN267" s="232"/>
      <c r="AO267" s="232"/>
      <c r="AP267" s="232"/>
      <c r="AQ267" s="232"/>
      <c r="AR267" s="232" t="s">
        <v>405</v>
      </c>
      <c r="AS267" s="232" t="s">
        <v>406</v>
      </c>
      <c r="AT267" s="232" t="s">
        <v>407</v>
      </c>
      <c r="AU267" s="232"/>
      <c r="AV267" s="232"/>
      <c r="AW267" s="232"/>
      <c r="AX267" s="232"/>
      <c r="AY267" s="232"/>
      <c r="AZ267" s="232"/>
      <c r="BA267" s="232"/>
      <c r="BB267" s="232"/>
    </row>
    <row r="268" spans="1:54" ht="12.75">
      <c r="A268" s="232" t="s">
        <v>552</v>
      </c>
      <c r="B268" s="232" t="s">
        <v>553</v>
      </c>
      <c r="C268" s="232" t="s">
        <v>554</v>
      </c>
      <c r="D268" s="232" t="s">
        <v>552</v>
      </c>
      <c r="E268" s="232" t="s">
        <v>553</v>
      </c>
      <c r="F268" s="232" t="s">
        <v>554</v>
      </c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 t="s">
        <v>362</v>
      </c>
      <c r="U268" s="232" t="s">
        <v>363</v>
      </c>
      <c r="V268" s="232" t="s">
        <v>320</v>
      </c>
      <c r="W268" s="232"/>
      <c r="X268" s="232" t="s">
        <v>364</v>
      </c>
      <c r="Y268" s="232" t="s">
        <v>365</v>
      </c>
      <c r="Z268" s="232" t="s">
        <v>320</v>
      </c>
      <c r="AA268" s="232"/>
      <c r="AB268" s="232" t="s">
        <v>362</v>
      </c>
      <c r="AC268" s="232" t="s">
        <v>363</v>
      </c>
      <c r="AD268" s="232" t="s">
        <v>320</v>
      </c>
      <c r="AE268" s="232"/>
      <c r="AF268" s="232" t="s">
        <v>364</v>
      </c>
      <c r="AG268" s="232" t="s">
        <v>365</v>
      </c>
      <c r="AH268" s="232" t="s">
        <v>320</v>
      </c>
      <c r="AI268" s="232"/>
      <c r="AJ268" s="232" t="s">
        <v>309</v>
      </c>
      <c r="AK268" s="232" t="s">
        <v>310</v>
      </c>
      <c r="AL268" s="232" t="s">
        <v>311</v>
      </c>
      <c r="AM268" s="232"/>
      <c r="AN268" s="232"/>
      <c r="AO268" s="232"/>
      <c r="AP268" s="232"/>
      <c r="AQ268" s="232"/>
      <c r="AR268" s="232" t="s">
        <v>344</v>
      </c>
      <c r="AS268" s="232" t="s">
        <v>345</v>
      </c>
      <c r="AT268" s="232" t="s">
        <v>320</v>
      </c>
      <c r="AU268" s="232"/>
      <c r="AV268" s="232"/>
      <c r="AW268" s="232"/>
      <c r="AX268" s="232"/>
      <c r="AY268" s="232"/>
      <c r="AZ268" s="232"/>
      <c r="BA268" s="232"/>
      <c r="BB268" s="232"/>
    </row>
    <row r="269" spans="1:54" ht="12.75">
      <c r="A269" s="232" t="s">
        <v>555</v>
      </c>
      <c r="B269" s="232" t="s">
        <v>556</v>
      </c>
      <c r="C269" s="232" t="s">
        <v>271</v>
      </c>
      <c r="D269" s="232" t="s">
        <v>555</v>
      </c>
      <c r="E269" s="232" t="s">
        <v>556</v>
      </c>
      <c r="F269" s="232" t="s">
        <v>271</v>
      </c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 t="s">
        <v>364</v>
      </c>
      <c r="U269" s="232" t="s">
        <v>365</v>
      </c>
      <c r="V269" s="232" t="s">
        <v>320</v>
      </c>
      <c r="W269" s="232"/>
      <c r="X269" s="232" t="s">
        <v>366</v>
      </c>
      <c r="Y269" s="232" t="s">
        <v>367</v>
      </c>
      <c r="Z269" s="232" t="s">
        <v>358</v>
      </c>
      <c r="AA269" s="232"/>
      <c r="AB269" s="232" t="s">
        <v>364</v>
      </c>
      <c r="AC269" s="232" t="s">
        <v>365</v>
      </c>
      <c r="AD269" s="232" t="s">
        <v>320</v>
      </c>
      <c r="AE269" s="232"/>
      <c r="AF269" s="232" t="s">
        <v>366</v>
      </c>
      <c r="AG269" s="232" t="s">
        <v>367</v>
      </c>
      <c r="AH269" s="232" t="s">
        <v>358</v>
      </c>
      <c r="AI269" s="232"/>
      <c r="AJ269" s="232" t="s">
        <v>309</v>
      </c>
      <c r="AK269" s="232" t="s">
        <v>310</v>
      </c>
      <c r="AL269" s="232" t="s">
        <v>311</v>
      </c>
      <c r="AM269" s="232"/>
      <c r="AN269" s="232"/>
      <c r="AO269" s="232"/>
      <c r="AP269" s="232"/>
      <c r="AQ269" s="232"/>
      <c r="AR269" s="232" t="s">
        <v>411</v>
      </c>
      <c r="AS269" s="232" t="s">
        <v>412</v>
      </c>
      <c r="AT269" s="232" t="s">
        <v>348</v>
      </c>
      <c r="AU269" s="232"/>
      <c r="AV269" s="232"/>
      <c r="AW269" s="232"/>
      <c r="AX269" s="232"/>
      <c r="AY269" s="232"/>
      <c r="AZ269" s="232"/>
      <c r="BA269" s="232"/>
      <c r="BB269" s="232"/>
    </row>
    <row r="270" spans="1:54" ht="12.75">
      <c r="A270" s="232" t="s">
        <v>550</v>
      </c>
      <c r="B270" s="232" t="s">
        <v>551</v>
      </c>
      <c r="C270" s="232" t="s">
        <v>348</v>
      </c>
      <c r="D270" s="232" t="s">
        <v>550</v>
      </c>
      <c r="E270" s="232" t="s">
        <v>551</v>
      </c>
      <c r="F270" s="232" t="s">
        <v>348</v>
      </c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 t="s">
        <v>366</v>
      </c>
      <c r="U270" s="232" t="s">
        <v>367</v>
      </c>
      <c r="V270" s="232" t="s">
        <v>358</v>
      </c>
      <c r="W270" s="232"/>
      <c r="X270" s="232" t="s">
        <v>368</v>
      </c>
      <c r="Y270" s="232" t="s">
        <v>369</v>
      </c>
      <c r="Z270" s="232" t="s">
        <v>358</v>
      </c>
      <c r="AA270" s="232"/>
      <c r="AB270" s="232" t="s">
        <v>366</v>
      </c>
      <c r="AC270" s="232" t="s">
        <v>367</v>
      </c>
      <c r="AD270" s="232" t="s">
        <v>358</v>
      </c>
      <c r="AE270" s="232"/>
      <c r="AF270" s="232" t="s">
        <v>368</v>
      </c>
      <c r="AG270" s="232" t="s">
        <v>369</v>
      </c>
      <c r="AH270" s="232" t="s">
        <v>358</v>
      </c>
      <c r="AI270" s="232"/>
      <c r="AJ270" s="232" t="s">
        <v>503</v>
      </c>
      <c r="AK270" s="232" t="s">
        <v>504</v>
      </c>
      <c r="AL270" s="232" t="s">
        <v>410</v>
      </c>
      <c r="AM270" s="232"/>
      <c r="AN270" s="232"/>
      <c r="AO270" s="232"/>
      <c r="AP270" s="232"/>
      <c r="AQ270" s="232"/>
      <c r="AR270" s="232" t="s">
        <v>408</v>
      </c>
      <c r="AS270" s="232" t="s">
        <v>409</v>
      </c>
      <c r="AT270" s="232" t="s">
        <v>410</v>
      </c>
      <c r="AU270" s="232"/>
      <c r="AV270" s="232"/>
      <c r="AW270" s="232"/>
      <c r="AX270" s="232"/>
      <c r="AY270" s="232"/>
      <c r="AZ270" s="232"/>
      <c r="BA270" s="232"/>
      <c r="BB270" s="232"/>
    </row>
    <row r="271" spans="1:54" ht="12.75">
      <c r="A271" s="232" t="s">
        <v>557</v>
      </c>
      <c r="B271" s="232" t="s">
        <v>558</v>
      </c>
      <c r="C271" s="232" t="s">
        <v>343</v>
      </c>
      <c r="D271" s="232" t="s">
        <v>557</v>
      </c>
      <c r="E271" s="232" t="s">
        <v>558</v>
      </c>
      <c r="F271" s="232" t="s">
        <v>343</v>
      </c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 t="s">
        <v>368</v>
      </c>
      <c r="U271" s="232" t="s">
        <v>369</v>
      </c>
      <c r="V271" s="232" t="s">
        <v>358</v>
      </c>
      <c r="W271" s="232"/>
      <c r="X271" s="232" t="s">
        <v>726</v>
      </c>
      <c r="Y271" s="232" t="s">
        <v>727</v>
      </c>
      <c r="Z271" s="232" t="s">
        <v>475</v>
      </c>
      <c r="AA271" s="232"/>
      <c r="AB271" s="232" t="s">
        <v>368</v>
      </c>
      <c r="AC271" s="232" t="s">
        <v>369</v>
      </c>
      <c r="AD271" s="232" t="s">
        <v>358</v>
      </c>
      <c r="AE271" s="232"/>
      <c r="AF271" s="232" t="s">
        <v>726</v>
      </c>
      <c r="AG271" s="232" t="s">
        <v>727</v>
      </c>
      <c r="AH271" s="232" t="s">
        <v>475</v>
      </c>
      <c r="AI271" s="232"/>
      <c r="AJ271" s="232" t="s">
        <v>312</v>
      </c>
      <c r="AK271" s="232" t="s">
        <v>313</v>
      </c>
      <c r="AL271" s="232" t="s">
        <v>314</v>
      </c>
      <c r="AM271" s="232"/>
      <c r="AN271" s="232"/>
      <c r="AO271" s="232"/>
      <c r="AP271" s="232"/>
      <c r="AQ271" s="232"/>
      <c r="AR271" s="232" t="s">
        <v>346</v>
      </c>
      <c r="AS271" s="232" t="s">
        <v>347</v>
      </c>
      <c r="AT271" s="232" t="s">
        <v>348</v>
      </c>
      <c r="AU271" s="232"/>
      <c r="AV271" s="232"/>
      <c r="AW271" s="232"/>
      <c r="AX271" s="232"/>
      <c r="AY271" s="232"/>
      <c r="AZ271" s="232"/>
      <c r="BA271" s="232"/>
      <c r="BB271" s="232"/>
    </row>
    <row r="272" spans="1:54" ht="12.75">
      <c r="A272" s="232" t="s">
        <v>559</v>
      </c>
      <c r="B272" s="232" t="s">
        <v>560</v>
      </c>
      <c r="C272" s="232" t="s">
        <v>274</v>
      </c>
      <c r="D272" s="232" t="s">
        <v>559</v>
      </c>
      <c r="E272" s="232" t="s">
        <v>560</v>
      </c>
      <c r="F272" s="232" t="s">
        <v>274</v>
      </c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 t="s">
        <v>726</v>
      </c>
      <c r="U272" s="232" t="s">
        <v>727</v>
      </c>
      <c r="V272" s="232" t="s">
        <v>475</v>
      </c>
      <c r="W272" s="232"/>
      <c r="X272" s="232" t="s">
        <v>370</v>
      </c>
      <c r="Y272" s="232" t="s">
        <v>371</v>
      </c>
      <c r="Z272" s="232" t="s">
        <v>372</v>
      </c>
      <c r="AA272" s="232"/>
      <c r="AB272" s="232" t="s">
        <v>726</v>
      </c>
      <c r="AC272" s="232" t="s">
        <v>727</v>
      </c>
      <c r="AD272" s="232" t="s">
        <v>475</v>
      </c>
      <c r="AE272" s="232"/>
      <c r="AF272" s="232" t="s">
        <v>370</v>
      </c>
      <c r="AG272" s="232" t="s">
        <v>371</v>
      </c>
      <c r="AH272" s="232" t="s">
        <v>372</v>
      </c>
      <c r="AI272" s="232"/>
      <c r="AJ272" s="232" t="s">
        <v>312</v>
      </c>
      <c r="AK272" s="232" t="s">
        <v>313</v>
      </c>
      <c r="AL272" s="232" t="s">
        <v>314</v>
      </c>
      <c r="AM272" s="232"/>
      <c r="AN272" s="232"/>
      <c r="AO272" s="232"/>
      <c r="AP272" s="232"/>
      <c r="AQ272" s="232"/>
      <c r="AR272" s="232" t="s">
        <v>346</v>
      </c>
      <c r="AS272" s="232" t="s">
        <v>347</v>
      </c>
      <c r="AT272" s="232" t="s">
        <v>348</v>
      </c>
      <c r="AU272" s="232"/>
      <c r="AV272" s="232"/>
      <c r="AW272" s="232"/>
      <c r="AX272" s="232"/>
      <c r="AY272" s="232"/>
      <c r="AZ272" s="232"/>
      <c r="BA272" s="232"/>
      <c r="BB272" s="232"/>
    </row>
    <row r="273" spans="1:54" ht="12.75">
      <c r="A273" s="232" t="s">
        <v>561</v>
      </c>
      <c r="B273" s="232" t="s">
        <v>562</v>
      </c>
      <c r="C273" s="232" t="s">
        <v>329</v>
      </c>
      <c r="D273" s="232" t="s">
        <v>561</v>
      </c>
      <c r="E273" s="232" t="s">
        <v>562</v>
      </c>
      <c r="F273" s="232" t="s">
        <v>329</v>
      </c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 t="s">
        <v>370</v>
      </c>
      <c r="U273" s="232" t="s">
        <v>371</v>
      </c>
      <c r="V273" s="232" t="s">
        <v>372</v>
      </c>
      <c r="W273" s="232"/>
      <c r="X273" s="232" t="s">
        <v>373</v>
      </c>
      <c r="Y273" s="232" t="s">
        <v>374</v>
      </c>
      <c r="Z273" s="232" t="s">
        <v>375</v>
      </c>
      <c r="AA273" s="232"/>
      <c r="AB273" s="232" t="s">
        <v>370</v>
      </c>
      <c r="AC273" s="232" t="s">
        <v>371</v>
      </c>
      <c r="AD273" s="232" t="s">
        <v>372</v>
      </c>
      <c r="AE273" s="232"/>
      <c r="AF273" s="232" t="s">
        <v>373</v>
      </c>
      <c r="AG273" s="232" t="s">
        <v>374</v>
      </c>
      <c r="AH273" s="232" t="s">
        <v>375</v>
      </c>
      <c r="AI273" s="232"/>
      <c r="AJ273" s="232" t="s">
        <v>505</v>
      </c>
      <c r="AK273" s="232" t="s">
        <v>506</v>
      </c>
      <c r="AL273" s="232" t="s">
        <v>507</v>
      </c>
      <c r="AM273" s="232"/>
      <c r="AN273" s="232"/>
      <c r="AO273" s="232"/>
      <c r="AP273" s="232"/>
      <c r="AQ273" s="232"/>
      <c r="AR273" s="232" t="s">
        <v>724</v>
      </c>
      <c r="AS273" s="232" t="s">
        <v>725</v>
      </c>
      <c r="AT273" s="232" t="s">
        <v>372</v>
      </c>
      <c r="AU273" s="232"/>
      <c r="AV273" s="232"/>
      <c r="AW273" s="232"/>
      <c r="AX273" s="232"/>
      <c r="AY273" s="232"/>
      <c r="AZ273" s="232"/>
      <c r="BA273" s="232"/>
      <c r="BB273" s="232"/>
    </row>
    <row r="274" spans="1:54" ht="12.75">
      <c r="A274" s="232" t="s">
        <v>563</v>
      </c>
      <c r="B274" s="232" t="s">
        <v>564</v>
      </c>
      <c r="C274" s="232" t="s">
        <v>320</v>
      </c>
      <c r="D274" s="232" t="s">
        <v>563</v>
      </c>
      <c r="E274" s="232" t="s">
        <v>564</v>
      </c>
      <c r="F274" s="232" t="s">
        <v>320</v>
      </c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 t="s">
        <v>373</v>
      </c>
      <c r="U274" s="232" t="s">
        <v>374</v>
      </c>
      <c r="V274" s="232" t="s">
        <v>375</v>
      </c>
      <c r="W274" s="232"/>
      <c r="X274" s="232" t="s">
        <v>732</v>
      </c>
      <c r="Y274" s="232" t="s">
        <v>717</v>
      </c>
      <c r="Z274" s="232" t="s">
        <v>729</v>
      </c>
      <c r="AA274" s="232"/>
      <c r="AB274" s="232" t="s">
        <v>373</v>
      </c>
      <c r="AC274" s="232" t="s">
        <v>374</v>
      </c>
      <c r="AD274" s="232" t="s">
        <v>375</v>
      </c>
      <c r="AE274" s="232"/>
      <c r="AF274" s="232" t="s">
        <v>732</v>
      </c>
      <c r="AG274" s="232" t="s">
        <v>717</v>
      </c>
      <c r="AH274" s="232" t="s">
        <v>729</v>
      </c>
      <c r="AI274" s="232"/>
      <c r="AJ274" s="232" t="s">
        <v>508</v>
      </c>
      <c r="AK274" s="232" t="s">
        <v>509</v>
      </c>
      <c r="AL274" s="232" t="s">
        <v>332</v>
      </c>
      <c r="AM274" s="232"/>
      <c r="AN274" s="232"/>
      <c r="AO274" s="232"/>
      <c r="AP274" s="232"/>
      <c r="AQ274" s="232"/>
      <c r="AR274" s="232" t="s">
        <v>413</v>
      </c>
      <c r="AS274" s="232" t="s">
        <v>414</v>
      </c>
      <c r="AT274" s="232" t="s">
        <v>415</v>
      </c>
      <c r="AU274" s="232"/>
      <c r="AV274" s="232"/>
      <c r="AW274" s="232"/>
      <c r="AX274" s="232"/>
      <c r="AY274" s="232"/>
      <c r="AZ274" s="232"/>
      <c r="BA274" s="232"/>
      <c r="BB274" s="232"/>
    </row>
    <row r="275" spans="1:54" ht="12.75">
      <c r="A275" s="232" t="s">
        <v>565</v>
      </c>
      <c r="B275" s="232" t="s">
        <v>566</v>
      </c>
      <c r="C275" s="232" t="s">
        <v>355</v>
      </c>
      <c r="D275" s="232" t="s">
        <v>565</v>
      </c>
      <c r="E275" s="232" t="s">
        <v>566</v>
      </c>
      <c r="F275" s="232" t="s">
        <v>355</v>
      </c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 t="s">
        <v>732</v>
      </c>
      <c r="U275" s="232" t="s">
        <v>717</v>
      </c>
      <c r="V275" s="232" t="s">
        <v>729</v>
      </c>
      <c r="W275" s="232"/>
      <c r="X275" s="232" t="s">
        <v>728</v>
      </c>
      <c r="Y275" s="232" t="s">
        <v>717</v>
      </c>
      <c r="Z275" s="232" t="s">
        <v>729</v>
      </c>
      <c r="AA275" s="232"/>
      <c r="AB275" s="232" t="s">
        <v>732</v>
      </c>
      <c r="AC275" s="232" t="s">
        <v>717</v>
      </c>
      <c r="AD275" s="232" t="s">
        <v>729</v>
      </c>
      <c r="AE275" s="232"/>
      <c r="AF275" s="232" t="s">
        <v>728</v>
      </c>
      <c r="AG275" s="232" t="s">
        <v>717</v>
      </c>
      <c r="AH275" s="232" t="s">
        <v>729</v>
      </c>
      <c r="AI275" s="232"/>
      <c r="AJ275" s="232" t="s">
        <v>510</v>
      </c>
      <c r="AK275" s="232" t="s">
        <v>511</v>
      </c>
      <c r="AL275" s="232" t="s">
        <v>268</v>
      </c>
      <c r="AM275" s="232"/>
      <c r="AN275" s="232"/>
      <c r="AO275" s="232"/>
      <c r="AP275" s="232"/>
      <c r="AQ275" s="232"/>
      <c r="AR275" s="232" t="s">
        <v>351</v>
      </c>
      <c r="AS275" s="232" t="s">
        <v>352</v>
      </c>
      <c r="AT275" s="232" t="s">
        <v>274</v>
      </c>
      <c r="AU275" s="232"/>
      <c r="AV275" s="232"/>
      <c r="AW275" s="232"/>
      <c r="AX275" s="232"/>
      <c r="AY275" s="232"/>
      <c r="AZ275" s="232"/>
      <c r="BA275" s="232"/>
      <c r="BB275" s="232"/>
    </row>
    <row r="276" spans="1:54" ht="12.75">
      <c r="A276" s="232" t="s">
        <v>569</v>
      </c>
      <c r="B276" s="232" t="s">
        <v>570</v>
      </c>
      <c r="C276" s="232" t="s">
        <v>274</v>
      </c>
      <c r="D276" s="232" t="s">
        <v>569</v>
      </c>
      <c r="E276" s="232" t="s">
        <v>570</v>
      </c>
      <c r="F276" s="232" t="s">
        <v>274</v>
      </c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 t="s">
        <v>728</v>
      </c>
      <c r="U276" s="232" t="s">
        <v>717</v>
      </c>
      <c r="V276" s="232" t="s">
        <v>729</v>
      </c>
      <c r="W276" s="232"/>
      <c r="X276" s="232" t="s">
        <v>376</v>
      </c>
      <c r="Y276" s="232" t="s">
        <v>377</v>
      </c>
      <c r="Z276" s="232" t="s">
        <v>378</v>
      </c>
      <c r="AA276" s="232"/>
      <c r="AB276" s="232" t="s">
        <v>728</v>
      </c>
      <c r="AC276" s="232" t="s">
        <v>717</v>
      </c>
      <c r="AD276" s="232" t="s">
        <v>729</v>
      </c>
      <c r="AE276" s="232"/>
      <c r="AF276" s="232" t="s">
        <v>376</v>
      </c>
      <c r="AG276" s="232" t="s">
        <v>377</v>
      </c>
      <c r="AH276" s="232" t="s">
        <v>378</v>
      </c>
      <c r="AI276" s="232"/>
      <c r="AJ276" s="232" t="s">
        <v>512</v>
      </c>
      <c r="AK276" s="232" t="s">
        <v>513</v>
      </c>
      <c r="AL276" s="232" t="s">
        <v>348</v>
      </c>
      <c r="AM276" s="232"/>
      <c r="AN276" s="232"/>
      <c r="AO276" s="232"/>
      <c r="AP276" s="232"/>
      <c r="AQ276" s="232"/>
      <c r="AR276" s="232" t="s">
        <v>416</v>
      </c>
      <c r="AS276" s="232" t="s">
        <v>417</v>
      </c>
      <c r="AT276" s="232" t="s">
        <v>361</v>
      </c>
      <c r="AU276" s="232"/>
      <c r="AV276" s="232"/>
      <c r="AW276" s="232"/>
      <c r="AX276" s="232"/>
      <c r="AY276" s="232"/>
      <c r="AZ276" s="232"/>
      <c r="BA276" s="232"/>
      <c r="BB276" s="232"/>
    </row>
    <row r="277" spans="1:54" ht="12.75">
      <c r="A277" s="232" t="s">
        <v>567</v>
      </c>
      <c r="B277" s="232" t="s">
        <v>568</v>
      </c>
      <c r="C277" s="232" t="s">
        <v>320</v>
      </c>
      <c r="D277" s="232" t="s">
        <v>567</v>
      </c>
      <c r="E277" s="232" t="s">
        <v>568</v>
      </c>
      <c r="F277" s="232" t="s">
        <v>320</v>
      </c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 t="s">
        <v>376</v>
      </c>
      <c r="U277" s="232" t="s">
        <v>377</v>
      </c>
      <c r="V277" s="232" t="s">
        <v>378</v>
      </c>
      <c r="W277" s="232"/>
      <c r="X277" s="232" t="s">
        <v>733</v>
      </c>
      <c r="Y277" s="232" t="s">
        <v>734</v>
      </c>
      <c r="Z277" s="232" t="s">
        <v>712</v>
      </c>
      <c r="AA277" s="232"/>
      <c r="AB277" s="232" t="s">
        <v>376</v>
      </c>
      <c r="AC277" s="232" t="s">
        <v>377</v>
      </c>
      <c r="AD277" s="232" t="s">
        <v>378</v>
      </c>
      <c r="AE277" s="232"/>
      <c r="AF277" s="232" t="s">
        <v>733</v>
      </c>
      <c r="AG277" s="232" t="s">
        <v>734</v>
      </c>
      <c r="AH277" s="232" t="s">
        <v>712</v>
      </c>
      <c r="AI277" s="232"/>
      <c r="AJ277" s="232" t="s">
        <v>514</v>
      </c>
      <c r="AK277" s="232" t="s">
        <v>515</v>
      </c>
      <c r="AL277" s="232" t="s">
        <v>516</v>
      </c>
      <c r="AM277" s="232"/>
      <c r="AN277" s="232"/>
      <c r="AO277" s="232"/>
      <c r="AP277" s="232"/>
      <c r="AQ277" s="232"/>
      <c r="AR277" s="232" t="s">
        <v>349</v>
      </c>
      <c r="AS277" s="232" t="s">
        <v>350</v>
      </c>
      <c r="AT277" s="232" t="s">
        <v>274</v>
      </c>
      <c r="AU277" s="232"/>
      <c r="AV277" s="232"/>
      <c r="AW277" s="232"/>
      <c r="AX277" s="232"/>
      <c r="AY277" s="232"/>
      <c r="AZ277" s="232"/>
      <c r="BA277" s="232"/>
      <c r="BB277" s="232"/>
    </row>
    <row r="278" spans="1:54" ht="12.75">
      <c r="A278" s="232" t="s">
        <v>571</v>
      </c>
      <c r="B278" s="232" t="s">
        <v>572</v>
      </c>
      <c r="C278" s="232" t="s">
        <v>573</v>
      </c>
      <c r="D278" s="232" t="s">
        <v>571</v>
      </c>
      <c r="E278" s="232" t="s">
        <v>572</v>
      </c>
      <c r="F278" s="232" t="s">
        <v>573</v>
      </c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 t="s">
        <v>733</v>
      </c>
      <c r="U278" s="232" t="s">
        <v>734</v>
      </c>
      <c r="V278" s="232" t="s">
        <v>712</v>
      </c>
      <c r="W278" s="232"/>
      <c r="X278" s="232" t="s">
        <v>730</v>
      </c>
      <c r="Y278" s="232" t="s">
        <v>731</v>
      </c>
      <c r="Z278" s="232" t="s">
        <v>723</v>
      </c>
      <c r="AA278" s="232"/>
      <c r="AB278" s="232" t="s">
        <v>733</v>
      </c>
      <c r="AC278" s="232" t="s">
        <v>734</v>
      </c>
      <c r="AD278" s="232" t="s">
        <v>712</v>
      </c>
      <c r="AE278" s="232"/>
      <c r="AF278" s="232" t="s">
        <v>730</v>
      </c>
      <c r="AG278" s="232" t="s">
        <v>731</v>
      </c>
      <c r="AH278" s="232" t="s">
        <v>723</v>
      </c>
      <c r="AI278" s="232"/>
      <c r="AJ278" s="232" t="s">
        <v>315</v>
      </c>
      <c r="AK278" s="232" t="s">
        <v>316</v>
      </c>
      <c r="AL278" s="232" t="s">
        <v>317</v>
      </c>
      <c r="AM278" s="232"/>
      <c r="AN278" s="232"/>
      <c r="AO278" s="232"/>
      <c r="AP278" s="232"/>
      <c r="AQ278" s="232"/>
      <c r="AR278" s="232" t="s">
        <v>418</v>
      </c>
      <c r="AS278" s="232" t="s">
        <v>419</v>
      </c>
      <c r="AT278" s="232" t="s">
        <v>320</v>
      </c>
      <c r="AU278" s="232"/>
      <c r="AV278" s="232"/>
      <c r="AW278" s="232"/>
      <c r="AX278" s="232"/>
      <c r="AY278" s="232"/>
      <c r="AZ278" s="232"/>
      <c r="BA278" s="232"/>
      <c r="BB278" s="232"/>
    </row>
    <row r="279" spans="1:54" ht="12.75">
      <c r="A279" s="232" t="s">
        <v>574</v>
      </c>
      <c r="B279" s="232" t="s">
        <v>575</v>
      </c>
      <c r="C279" s="232" t="s">
        <v>340</v>
      </c>
      <c r="D279" s="232" t="s">
        <v>574</v>
      </c>
      <c r="E279" s="232" t="s">
        <v>575</v>
      </c>
      <c r="F279" s="232" t="s">
        <v>340</v>
      </c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 t="s">
        <v>730</v>
      </c>
      <c r="U279" s="232" t="s">
        <v>731</v>
      </c>
      <c r="V279" s="232" t="s">
        <v>723</v>
      </c>
      <c r="W279" s="232"/>
      <c r="X279" s="232"/>
      <c r="Y279" s="232"/>
      <c r="Z279" s="232"/>
      <c r="AA279" s="232"/>
      <c r="AB279" s="232" t="s">
        <v>730</v>
      </c>
      <c r="AC279" s="232" t="s">
        <v>731</v>
      </c>
      <c r="AD279" s="232" t="s">
        <v>723</v>
      </c>
      <c r="AE279" s="232"/>
      <c r="AF279" s="232"/>
      <c r="AG279" s="232"/>
      <c r="AH279" s="232"/>
      <c r="AI279" s="232"/>
      <c r="AJ279" s="232" t="s">
        <v>718</v>
      </c>
      <c r="AK279" s="232" t="s">
        <v>719</v>
      </c>
      <c r="AL279" s="232" t="s">
        <v>720</v>
      </c>
      <c r="AM279" s="232"/>
      <c r="AN279" s="232"/>
      <c r="AO279" s="232"/>
      <c r="AP279" s="232"/>
      <c r="AQ279" s="232"/>
      <c r="AR279" s="232" t="s">
        <v>426</v>
      </c>
      <c r="AS279" s="232" t="s">
        <v>427</v>
      </c>
      <c r="AT279" s="232" t="s">
        <v>428</v>
      </c>
      <c r="AU279" s="232"/>
      <c r="AV279" s="232"/>
      <c r="AW279" s="232"/>
      <c r="AX279" s="232"/>
      <c r="AY279" s="232"/>
      <c r="AZ279" s="232"/>
      <c r="BA279" s="232"/>
      <c r="BB279" s="232"/>
    </row>
    <row r="280" spans="1:54" ht="12.75">
      <c r="A280" s="232" t="s">
        <v>576</v>
      </c>
      <c r="B280" s="232" t="s">
        <v>577</v>
      </c>
      <c r="C280" s="232" t="s">
        <v>393</v>
      </c>
      <c r="D280" s="232" t="s">
        <v>576</v>
      </c>
      <c r="E280" s="232" t="s">
        <v>577</v>
      </c>
      <c r="F280" s="232" t="s">
        <v>393</v>
      </c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 t="s">
        <v>519</v>
      </c>
      <c r="AK280" s="232" t="s">
        <v>520</v>
      </c>
      <c r="AL280" s="232" t="s">
        <v>487</v>
      </c>
      <c r="AM280" s="232"/>
      <c r="AN280" s="232"/>
      <c r="AO280" s="232"/>
      <c r="AP280" s="232"/>
      <c r="AQ280" s="232"/>
      <c r="AR280" s="232" t="s">
        <v>353</v>
      </c>
      <c r="AS280" s="232" t="s">
        <v>354</v>
      </c>
      <c r="AT280" s="232" t="s">
        <v>355</v>
      </c>
      <c r="AU280" s="232"/>
      <c r="AV280" s="232"/>
      <c r="AW280" s="232"/>
      <c r="AX280" s="232"/>
      <c r="AY280" s="232"/>
      <c r="AZ280" s="232"/>
      <c r="BA280" s="232"/>
      <c r="BB280" s="232"/>
    </row>
    <row r="281" spans="1:54" ht="12.75">
      <c r="A281" s="232" t="s">
        <v>578</v>
      </c>
      <c r="B281" s="232" t="s">
        <v>579</v>
      </c>
      <c r="C281" s="232" t="s">
        <v>348</v>
      </c>
      <c r="D281" s="232" t="s">
        <v>578</v>
      </c>
      <c r="E281" s="232" t="s">
        <v>579</v>
      </c>
      <c r="F281" s="232" t="s">
        <v>348</v>
      </c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 t="s">
        <v>521</v>
      </c>
      <c r="AK281" s="232" t="s">
        <v>522</v>
      </c>
      <c r="AL281" s="232" t="s">
        <v>329</v>
      </c>
      <c r="AM281" s="232"/>
      <c r="AN281" s="232"/>
      <c r="AO281" s="232"/>
      <c r="AP281" s="232"/>
      <c r="AQ281" s="232"/>
      <c r="AR281" s="232" t="s">
        <v>420</v>
      </c>
      <c r="AS281" s="232" t="s">
        <v>421</v>
      </c>
      <c r="AT281" s="232" t="s">
        <v>422</v>
      </c>
      <c r="AU281" s="232"/>
      <c r="AV281" s="232"/>
      <c r="AW281" s="232"/>
      <c r="AX281" s="232"/>
      <c r="AY281" s="232"/>
      <c r="AZ281" s="232"/>
      <c r="BA281" s="232"/>
      <c r="BB281" s="232"/>
    </row>
    <row r="282" spans="1:54" ht="12.75">
      <c r="A282" s="232" t="s">
        <v>583</v>
      </c>
      <c r="B282" s="232" t="s">
        <v>584</v>
      </c>
      <c r="C282" s="232" t="s">
        <v>332</v>
      </c>
      <c r="D282" s="232" t="s">
        <v>583</v>
      </c>
      <c r="E282" s="232" t="s">
        <v>584</v>
      </c>
      <c r="F282" s="232" t="s">
        <v>332</v>
      </c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 t="s">
        <v>523</v>
      </c>
      <c r="AK282" s="232" t="s">
        <v>524</v>
      </c>
      <c r="AL282" s="232" t="s">
        <v>525</v>
      </c>
      <c r="AM282" s="232"/>
      <c r="AN282" s="232"/>
      <c r="AO282" s="232"/>
      <c r="AP282" s="232"/>
      <c r="AQ282" s="232"/>
      <c r="AR282" s="232" t="s">
        <v>429</v>
      </c>
      <c r="AS282" s="232" t="s">
        <v>430</v>
      </c>
      <c r="AT282" s="232" t="s">
        <v>425</v>
      </c>
      <c r="AU282" s="232"/>
      <c r="AV282" s="232"/>
      <c r="AW282" s="232"/>
      <c r="AX282" s="232"/>
      <c r="AY282" s="232"/>
      <c r="AZ282" s="232"/>
      <c r="BA282" s="232"/>
      <c r="BB282" s="232"/>
    </row>
    <row r="283" spans="1:54" ht="12.75">
      <c r="A283" s="232" t="s">
        <v>580</v>
      </c>
      <c r="B283" s="232" t="s">
        <v>581</v>
      </c>
      <c r="C283" s="232" t="s">
        <v>582</v>
      </c>
      <c r="D283" s="232" t="s">
        <v>580</v>
      </c>
      <c r="E283" s="232" t="s">
        <v>581</v>
      </c>
      <c r="F283" s="232" t="s">
        <v>582</v>
      </c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 t="s">
        <v>318</v>
      </c>
      <c r="AK283" s="232" t="s">
        <v>319</v>
      </c>
      <c r="AL283" s="232" t="s">
        <v>320</v>
      </c>
      <c r="AM283" s="232"/>
      <c r="AN283" s="232"/>
      <c r="AO283" s="232"/>
      <c r="AP283" s="232"/>
      <c r="AQ283" s="232"/>
      <c r="AR283" s="232" t="s">
        <v>423</v>
      </c>
      <c r="AS283" s="232" t="s">
        <v>424</v>
      </c>
      <c r="AT283" s="232" t="s">
        <v>425</v>
      </c>
      <c r="AU283" s="232"/>
      <c r="AV283" s="232"/>
      <c r="AW283" s="232"/>
      <c r="AX283" s="232"/>
      <c r="AY283" s="232"/>
      <c r="AZ283" s="232"/>
      <c r="BA283" s="232"/>
      <c r="BB283" s="232"/>
    </row>
    <row r="284" spans="1:54" ht="12.75">
      <c r="A284" s="232" t="s">
        <v>585</v>
      </c>
      <c r="B284" s="232" t="s">
        <v>586</v>
      </c>
      <c r="C284" s="232" t="s">
        <v>410</v>
      </c>
      <c r="D284" s="232" t="s">
        <v>585</v>
      </c>
      <c r="E284" s="232" t="s">
        <v>586</v>
      </c>
      <c r="F284" s="232" t="s">
        <v>410</v>
      </c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 t="s">
        <v>517</v>
      </c>
      <c r="AK284" s="232" t="s">
        <v>518</v>
      </c>
      <c r="AL284" s="232" t="s">
        <v>329</v>
      </c>
      <c r="AM284" s="232"/>
      <c r="AN284" s="232"/>
      <c r="AO284" s="232"/>
      <c r="AP284" s="232"/>
      <c r="AQ284" s="232"/>
      <c r="AR284" s="232" t="s">
        <v>356</v>
      </c>
      <c r="AS284" s="232" t="s">
        <v>357</v>
      </c>
      <c r="AT284" s="232" t="s">
        <v>358</v>
      </c>
      <c r="AU284" s="232"/>
      <c r="AV284" s="232"/>
      <c r="AW284" s="232"/>
      <c r="AX284" s="232"/>
      <c r="AY284" s="232"/>
      <c r="AZ284" s="232"/>
      <c r="BA284" s="232"/>
      <c r="BB284" s="232"/>
    </row>
    <row r="285" spans="1:54" ht="12.75">
      <c r="A285" s="232" t="s">
        <v>589</v>
      </c>
      <c r="B285" s="232" t="s">
        <v>590</v>
      </c>
      <c r="C285" s="232" t="s">
        <v>393</v>
      </c>
      <c r="D285" s="232" t="s">
        <v>589</v>
      </c>
      <c r="E285" s="232" t="s">
        <v>590</v>
      </c>
      <c r="F285" s="232" t="s">
        <v>393</v>
      </c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 t="s">
        <v>526</v>
      </c>
      <c r="AK285" s="232" t="s">
        <v>527</v>
      </c>
      <c r="AL285" s="232" t="s">
        <v>528</v>
      </c>
      <c r="AM285" s="232"/>
      <c r="AN285" s="232"/>
      <c r="AO285" s="232"/>
      <c r="AP285" s="232"/>
      <c r="AQ285" s="232"/>
      <c r="AR285" s="232" t="s">
        <v>359</v>
      </c>
      <c r="AS285" s="232" t="s">
        <v>360</v>
      </c>
      <c r="AT285" s="232" t="s">
        <v>361</v>
      </c>
      <c r="AU285" s="232"/>
      <c r="AV285" s="232"/>
      <c r="AW285" s="232"/>
      <c r="AX285" s="232"/>
      <c r="AY285" s="232"/>
      <c r="AZ285" s="232"/>
      <c r="BA285" s="232"/>
      <c r="BB285" s="232"/>
    </row>
    <row r="286" spans="1:54" ht="12.75">
      <c r="A286" s="232" t="s">
        <v>591</v>
      </c>
      <c r="B286" s="232" t="s">
        <v>592</v>
      </c>
      <c r="C286" s="232" t="s">
        <v>410</v>
      </c>
      <c r="D286" s="232" t="s">
        <v>591</v>
      </c>
      <c r="E286" s="232" t="s">
        <v>592</v>
      </c>
      <c r="F286" s="232" t="s">
        <v>410</v>
      </c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 t="s">
        <v>321</v>
      </c>
      <c r="AK286" s="232" t="s">
        <v>322</v>
      </c>
      <c r="AL286" s="232" t="s">
        <v>323</v>
      </c>
      <c r="AM286" s="232"/>
      <c r="AN286" s="232"/>
      <c r="AO286" s="232"/>
      <c r="AP286" s="232"/>
      <c r="AQ286" s="232"/>
      <c r="AR286" s="232" t="s">
        <v>362</v>
      </c>
      <c r="AS286" s="232" t="s">
        <v>363</v>
      </c>
      <c r="AT286" s="232" t="s">
        <v>320</v>
      </c>
      <c r="AU286" s="232"/>
      <c r="AV286" s="232"/>
      <c r="AW286" s="232"/>
      <c r="AX286" s="232"/>
      <c r="AY286" s="232"/>
      <c r="AZ286" s="232"/>
      <c r="BA286" s="232"/>
      <c r="BB286" s="232"/>
    </row>
    <row r="287" spans="1:54" ht="12.75">
      <c r="A287" s="232" t="s">
        <v>593</v>
      </c>
      <c r="B287" s="232" t="s">
        <v>594</v>
      </c>
      <c r="C287" s="232" t="s">
        <v>393</v>
      </c>
      <c r="D287" s="232" t="s">
        <v>593</v>
      </c>
      <c r="E287" s="232" t="s">
        <v>594</v>
      </c>
      <c r="F287" s="232" t="s">
        <v>393</v>
      </c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 t="s">
        <v>529</v>
      </c>
      <c r="AK287" s="232" t="s">
        <v>530</v>
      </c>
      <c r="AL287" s="232" t="s">
        <v>320</v>
      </c>
      <c r="AM287" s="232"/>
      <c r="AN287" s="232"/>
      <c r="AO287" s="232"/>
      <c r="AP287" s="232"/>
      <c r="AQ287" s="232"/>
      <c r="AR287" s="232" t="s">
        <v>362</v>
      </c>
      <c r="AS287" s="232" t="s">
        <v>363</v>
      </c>
      <c r="AT287" s="232" t="s">
        <v>320</v>
      </c>
      <c r="AU287" s="232"/>
      <c r="AV287" s="232"/>
      <c r="AW287" s="232"/>
      <c r="AX287" s="232"/>
      <c r="AY287" s="232"/>
      <c r="AZ287" s="232"/>
      <c r="BA287" s="232"/>
      <c r="BB287" s="232"/>
    </row>
    <row r="288" spans="1:54" ht="12.75">
      <c r="A288" s="232" t="s">
        <v>595</v>
      </c>
      <c r="B288" s="232" t="s">
        <v>596</v>
      </c>
      <c r="C288" s="232" t="s">
        <v>410</v>
      </c>
      <c r="D288" s="232" t="s">
        <v>595</v>
      </c>
      <c r="E288" s="232" t="s">
        <v>596</v>
      </c>
      <c r="F288" s="232" t="s">
        <v>410</v>
      </c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 t="s">
        <v>531</v>
      </c>
      <c r="AK288" s="232" t="s">
        <v>532</v>
      </c>
      <c r="AL288" s="232" t="s">
        <v>533</v>
      </c>
      <c r="AM288" s="232"/>
      <c r="AN288" s="232"/>
      <c r="AO288" s="232"/>
      <c r="AP288" s="232"/>
      <c r="AQ288" s="232"/>
      <c r="AR288" s="232" t="s">
        <v>364</v>
      </c>
      <c r="AS288" s="232" t="s">
        <v>365</v>
      </c>
      <c r="AT288" s="232" t="s">
        <v>320</v>
      </c>
      <c r="AU288" s="232"/>
      <c r="AV288" s="232"/>
      <c r="AW288" s="232"/>
      <c r="AX288" s="232"/>
      <c r="AY288" s="232"/>
      <c r="AZ288" s="232"/>
      <c r="BA288" s="232"/>
      <c r="BB288" s="232"/>
    </row>
    <row r="289" spans="1:54" ht="12.75">
      <c r="A289" s="232" t="s">
        <v>597</v>
      </c>
      <c r="B289" s="232" t="s">
        <v>598</v>
      </c>
      <c r="C289" s="232" t="s">
        <v>410</v>
      </c>
      <c r="D289" s="232" t="s">
        <v>597</v>
      </c>
      <c r="E289" s="232" t="s">
        <v>598</v>
      </c>
      <c r="F289" s="232" t="s">
        <v>410</v>
      </c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 t="s">
        <v>534</v>
      </c>
      <c r="AK289" s="232" t="s">
        <v>535</v>
      </c>
      <c r="AL289" s="232" t="s">
        <v>410</v>
      </c>
      <c r="AM289" s="232"/>
      <c r="AN289" s="232"/>
      <c r="AO289" s="232"/>
      <c r="AP289" s="232"/>
      <c r="AQ289" s="232"/>
      <c r="AR289" s="232" t="s">
        <v>431</v>
      </c>
      <c r="AS289" s="232" t="s">
        <v>432</v>
      </c>
      <c r="AT289" s="232" t="s">
        <v>433</v>
      </c>
      <c r="AU289" s="232"/>
      <c r="AV289" s="232"/>
      <c r="AW289" s="232"/>
      <c r="AX289" s="232"/>
      <c r="AY289" s="232"/>
      <c r="AZ289" s="232"/>
      <c r="BA289" s="232"/>
      <c r="BB289" s="232"/>
    </row>
    <row r="290" spans="1:54" ht="12.75">
      <c r="A290" s="232" t="s">
        <v>599</v>
      </c>
      <c r="B290" s="232" t="s">
        <v>600</v>
      </c>
      <c r="C290" s="232" t="s">
        <v>393</v>
      </c>
      <c r="D290" s="232" t="s">
        <v>599</v>
      </c>
      <c r="E290" s="232" t="s">
        <v>600</v>
      </c>
      <c r="F290" s="232" t="s">
        <v>393</v>
      </c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 t="s">
        <v>324</v>
      </c>
      <c r="AK290" s="232" t="s">
        <v>325</v>
      </c>
      <c r="AL290" s="232" t="s">
        <v>326</v>
      </c>
      <c r="AM290" s="232"/>
      <c r="AN290" s="232"/>
      <c r="AO290" s="232"/>
      <c r="AP290" s="232"/>
      <c r="AQ290" s="232"/>
      <c r="AR290" s="232" t="s">
        <v>366</v>
      </c>
      <c r="AS290" s="232" t="s">
        <v>367</v>
      </c>
      <c r="AT290" s="232" t="s">
        <v>358</v>
      </c>
      <c r="AU290" s="232"/>
      <c r="AV290" s="232"/>
      <c r="AW290" s="232"/>
      <c r="AX290" s="232"/>
      <c r="AY290" s="232"/>
      <c r="AZ290" s="232"/>
      <c r="BA290" s="232"/>
      <c r="BB290" s="232"/>
    </row>
    <row r="291" spans="1:54" ht="12.75">
      <c r="A291" s="232" t="s">
        <v>601</v>
      </c>
      <c r="B291" s="232" t="s">
        <v>602</v>
      </c>
      <c r="C291" s="232" t="s">
        <v>603</v>
      </c>
      <c r="D291" s="232" t="s">
        <v>601</v>
      </c>
      <c r="E291" s="232" t="s">
        <v>602</v>
      </c>
      <c r="F291" s="232" t="s">
        <v>603</v>
      </c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 t="s">
        <v>327</v>
      </c>
      <c r="AK291" s="232" t="s">
        <v>328</v>
      </c>
      <c r="AL291" s="232" t="s">
        <v>329</v>
      </c>
      <c r="AM291" s="232"/>
      <c r="AN291" s="232"/>
      <c r="AO291" s="232"/>
      <c r="AP291" s="232"/>
      <c r="AQ291" s="232"/>
      <c r="AR291" s="232" t="s">
        <v>436</v>
      </c>
      <c r="AS291" s="232" t="s">
        <v>437</v>
      </c>
      <c r="AT291" s="232" t="s">
        <v>317</v>
      </c>
      <c r="AU291" s="232"/>
      <c r="AV291" s="232"/>
      <c r="AW291" s="232"/>
      <c r="AX291" s="232"/>
      <c r="AY291" s="232"/>
      <c r="AZ291" s="232"/>
      <c r="BA291" s="232"/>
      <c r="BB291" s="232"/>
    </row>
    <row r="292" spans="1:54" ht="12.75">
      <c r="A292" s="232" t="s">
        <v>604</v>
      </c>
      <c r="B292" s="232" t="s">
        <v>605</v>
      </c>
      <c r="C292" s="232" t="s">
        <v>606</v>
      </c>
      <c r="D292" s="232" t="s">
        <v>604</v>
      </c>
      <c r="E292" s="232" t="s">
        <v>605</v>
      </c>
      <c r="F292" s="232" t="s">
        <v>606</v>
      </c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 t="s">
        <v>536</v>
      </c>
      <c r="AK292" s="232" t="s">
        <v>537</v>
      </c>
      <c r="AL292" s="232" t="s">
        <v>538</v>
      </c>
      <c r="AM292" s="232"/>
      <c r="AN292" s="232"/>
      <c r="AO292" s="232"/>
      <c r="AP292" s="232"/>
      <c r="AQ292" s="232"/>
      <c r="AR292" s="232" t="s">
        <v>368</v>
      </c>
      <c r="AS292" s="232" t="s">
        <v>369</v>
      </c>
      <c r="AT292" s="232" t="s">
        <v>358</v>
      </c>
      <c r="AU292" s="232"/>
      <c r="AV292" s="232"/>
      <c r="AW292" s="232"/>
      <c r="AX292" s="232"/>
      <c r="AY292" s="232"/>
      <c r="AZ292" s="232"/>
      <c r="BA292" s="232"/>
      <c r="BB292" s="232"/>
    </row>
    <row r="293" spans="1:54" ht="12.75">
      <c r="A293" s="232" t="s">
        <v>587</v>
      </c>
      <c r="B293" s="232" t="s">
        <v>588</v>
      </c>
      <c r="C293" s="232" t="s">
        <v>393</v>
      </c>
      <c r="D293" s="232" t="s">
        <v>587</v>
      </c>
      <c r="E293" s="232" t="s">
        <v>588</v>
      </c>
      <c r="F293" s="232" t="s">
        <v>393</v>
      </c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 t="s">
        <v>539</v>
      </c>
      <c r="AK293" s="232" t="s">
        <v>540</v>
      </c>
      <c r="AL293" s="232" t="s">
        <v>355</v>
      </c>
      <c r="AM293" s="232"/>
      <c r="AN293" s="232"/>
      <c r="AO293" s="232"/>
      <c r="AP293" s="232"/>
      <c r="AQ293" s="232"/>
      <c r="AR293" s="232" t="s">
        <v>434</v>
      </c>
      <c r="AS293" s="232" t="s">
        <v>435</v>
      </c>
      <c r="AT293" s="232" t="s">
        <v>291</v>
      </c>
      <c r="AU293" s="232"/>
      <c r="AV293" s="232"/>
      <c r="AW293" s="232"/>
      <c r="AX293" s="232"/>
      <c r="AY293" s="232"/>
      <c r="AZ293" s="232"/>
      <c r="BA293" s="232"/>
      <c r="BB293" s="232"/>
    </row>
    <row r="294" spans="1:54" ht="12.75">
      <c r="A294" s="232" t="s">
        <v>607</v>
      </c>
      <c r="B294" s="232" t="s">
        <v>608</v>
      </c>
      <c r="C294" s="232" t="s">
        <v>348</v>
      </c>
      <c r="D294" s="232" t="s">
        <v>607</v>
      </c>
      <c r="E294" s="232" t="s">
        <v>608</v>
      </c>
      <c r="F294" s="232" t="s">
        <v>348</v>
      </c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 t="s">
        <v>541</v>
      </c>
      <c r="AK294" s="232" t="s">
        <v>542</v>
      </c>
      <c r="AL294" s="232" t="s">
        <v>390</v>
      </c>
      <c r="AM294" s="232"/>
      <c r="AN294" s="232"/>
      <c r="AO294" s="232"/>
      <c r="AP294" s="232"/>
      <c r="AQ294" s="232"/>
      <c r="AR294" s="232" t="s">
        <v>438</v>
      </c>
      <c r="AS294" s="232" t="s">
        <v>439</v>
      </c>
      <c r="AT294" s="232" t="s">
        <v>410</v>
      </c>
      <c r="AU294" s="232"/>
      <c r="AV294" s="232"/>
      <c r="AW294" s="232"/>
      <c r="AX294" s="232"/>
      <c r="AY294" s="232"/>
      <c r="AZ294" s="232"/>
      <c r="BA294" s="232"/>
      <c r="BB294" s="232"/>
    </row>
    <row r="295" spans="1:54" ht="12.75">
      <c r="A295" s="232" t="s">
        <v>609</v>
      </c>
      <c r="B295" s="232" t="s">
        <v>610</v>
      </c>
      <c r="C295" s="232" t="s">
        <v>332</v>
      </c>
      <c r="D295" s="232" t="s">
        <v>609</v>
      </c>
      <c r="E295" s="232" t="s">
        <v>610</v>
      </c>
      <c r="F295" s="232" t="s">
        <v>332</v>
      </c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 t="s">
        <v>543</v>
      </c>
      <c r="AK295" s="232" t="s">
        <v>544</v>
      </c>
      <c r="AL295" s="232" t="s">
        <v>348</v>
      </c>
      <c r="AM295" s="232"/>
      <c r="AN295" s="232"/>
      <c r="AO295" s="232"/>
      <c r="AP295" s="232"/>
      <c r="AQ295" s="232"/>
      <c r="AR295" s="232" t="s">
        <v>440</v>
      </c>
      <c r="AS295" s="232" t="s">
        <v>441</v>
      </c>
      <c r="AT295" s="232" t="s">
        <v>442</v>
      </c>
      <c r="AU295" s="232"/>
      <c r="AV295" s="232"/>
      <c r="AW295" s="232"/>
      <c r="AX295" s="232"/>
      <c r="AY295" s="232"/>
      <c r="AZ295" s="232"/>
      <c r="BA295" s="232"/>
      <c r="BB295" s="232"/>
    </row>
    <row r="296" spans="1:54" ht="12.75">
      <c r="A296" s="232" t="s">
        <v>611</v>
      </c>
      <c r="B296" s="232" t="s">
        <v>612</v>
      </c>
      <c r="C296" s="232" t="s">
        <v>308</v>
      </c>
      <c r="D296" s="232" t="s">
        <v>611</v>
      </c>
      <c r="E296" s="232" t="s">
        <v>612</v>
      </c>
      <c r="F296" s="232" t="s">
        <v>308</v>
      </c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 t="s">
        <v>545</v>
      </c>
      <c r="AK296" s="232" t="s">
        <v>546</v>
      </c>
      <c r="AL296" s="232" t="s">
        <v>393</v>
      </c>
      <c r="AM296" s="232"/>
      <c r="AN296" s="232"/>
      <c r="AO296" s="232"/>
      <c r="AP296" s="232"/>
      <c r="AQ296" s="232"/>
      <c r="AR296" s="232" t="s">
        <v>726</v>
      </c>
      <c r="AS296" s="232" t="s">
        <v>727</v>
      </c>
      <c r="AT296" s="232" t="s">
        <v>475</v>
      </c>
      <c r="AU296" s="232"/>
      <c r="AV296" s="232"/>
      <c r="AW296" s="232"/>
      <c r="AX296" s="232"/>
      <c r="AY296" s="232"/>
      <c r="AZ296" s="232"/>
      <c r="BA296" s="232"/>
      <c r="BB296" s="232"/>
    </row>
    <row r="297" spans="1:54" ht="12.75">
      <c r="A297" s="232" t="s">
        <v>613</v>
      </c>
      <c r="B297" s="232" t="s">
        <v>614</v>
      </c>
      <c r="C297" s="232" t="s">
        <v>308</v>
      </c>
      <c r="D297" s="232" t="s">
        <v>613</v>
      </c>
      <c r="E297" s="232" t="s">
        <v>614</v>
      </c>
      <c r="F297" s="232" t="s">
        <v>308</v>
      </c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 t="s">
        <v>547</v>
      </c>
      <c r="AK297" s="232" t="s">
        <v>548</v>
      </c>
      <c r="AL297" s="232" t="s">
        <v>549</v>
      </c>
      <c r="AM297" s="232"/>
      <c r="AN297" s="232"/>
      <c r="AO297" s="232"/>
      <c r="AP297" s="232"/>
      <c r="AQ297" s="232"/>
      <c r="AR297" s="232" t="s">
        <v>370</v>
      </c>
      <c r="AS297" s="232" t="s">
        <v>371</v>
      </c>
      <c r="AT297" s="232" t="s">
        <v>372</v>
      </c>
      <c r="AU297" s="232"/>
      <c r="AV297" s="232"/>
      <c r="AW297" s="232"/>
      <c r="AX297" s="232"/>
      <c r="AY297" s="232"/>
      <c r="AZ297" s="232"/>
      <c r="BA297" s="232"/>
      <c r="BB297" s="232"/>
    </row>
    <row r="298" spans="1:54" ht="12.75">
      <c r="A298" s="232" t="s">
        <v>615</v>
      </c>
      <c r="B298" s="232" t="s">
        <v>616</v>
      </c>
      <c r="C298" s="232" t="s">
        <v>317</v>
      </c>
      <c r="D298" s="232" t="s">
        <v>615</v>
      </c>
      <c r="E298" s="232" t="s">
        <v>616</v>
      </c>
      <c r="F298" s="232" t="s">
        <v>317</v>
      </c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 t="s">
        <v>721</v>
      </c>
      <c r="AK298" s="232" t="s">
        <v>717</v>
      </c>
      <c r="AL298" s="232" t="s">
        <v>390</v>
      </c>
      <c r="AM298" s="232"/>
      <c r="AN298" s="232"/>
      <c r="AO298" s="232"/>
      <c r="AP298" s="232"/>
      <c r="AQ298" s="232"/>
      <c r="AR298" s="232" t="s">
        <v>373</v>
      </c>
      <c r="AS298" s="232" t="s">
        <v>374</v>
      </c>
      <c r="AT298" s="232" t="s">
        <v>375</v>
      </c>
      <c r="AU298" s="232"/>
      <c r="AV298" s="232"/>
      <c r="AW298" s="232"/>
      <c r="AX298" s="232"/>
      <c r="AY298" s="232"/>
      <c r="AZ298" s="232"/>
      <c r="BA298" s="232"/>
      <c r="BB298" s="232"/>
    </row>
    <row r="299" spans="1:54" ht="12.75">
      <c r="A299" s="232" t="s">
        <v>617</v>
      </c>
      <c r="B299" s="232" t="s">
        <v>618</v>
      </c>
      <c r="C299" s="232" t="s">
        <v>393</v>
      </c>
      <c r="D299" s="232" t="s">
        <v>617</v>
      </c>
      <c r="E299" s="232" t="s">
        <v>618</v>
      </c>
      <c r="F299" s="232" t="s">
        <v>393</v>
      </c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 t="s">
        <v>722</v>
      </c>
      <c r="AK299" s="232" t="s">
        <v>717</v>
      </c>
      <c r="AL299" s="232" t="s">
        <v>723</v>
      </c>
      <c r="AM299" s="232"/>
      <c r="AN299" s="232"/>
      <c r="AO299" s="232"/>
      <c r="AP299" s="232"/>
      <c r="AQ299" s="232"/>
      <c r="AR299" s="232" t="s">
        <v>732</v>
      </c>
      <c r="AS299" s="232" t="s">
        <v>717</v>
      </c>
      <c r="AT299" s="232" t="s">
        <v>729</v>
      </c>
      <c r="AU299" s="232"/>
      <c r="AV299" s="232"/>
      <c r="AW299" s="232"/>
      <c r="AX299" s="232"/>
      <c r="AY299" s="232"/>
      <c r="AZ299" s="232"/>
      <c r="BA299" s="232"/>
      <c r="BB299" s="232"/>
    </row>
    <row r="300" spans="1:54" ht="12.75">
      <c r="A300" s="232" t="s">
        <v>619</v>
      </c>
      <c r="B300" s="232" t="s">
        <v>620</v>
      </c>
      <c r="C300" s="232" t="s">
        <v>317</v>
      </c>
      <c r="D300" s="232" t="s">
        <v>619</v>
      </c>
      <c r="E300" s="232" t="s">
        <v>620</v>
      </c>
      <c r="F300" s="232" t="s">
        <v>317</v>
      </c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  <c r="AD300" s="232"/>
      <c r="AE300" s="232"/>
      <c r="AF300" s="232"/>
      <c r="AG300" s="232"/>
      <c r="AH300" s="232"/>
      <c r="AI300" s="232"/>
      <c r="AJ300" s="232" t="s">
        <v>552</v>
      </c>
      <c r="AK300" s="232" t="s">
        <v>553</v>
      </c>
      <c r="AL300" s="232" t="s">
        <v>554</v>
      </c>
      <c r="AM300" s="232"/>
      <c r="AN300" s="232"/>
      <c r="AO300" s="232"/>
      <c r="AP300" s="232"/>
      <c r="AQ300" s="232"/>
      <c r="AR300" s="232" t="s">
        <v>443</v>
      </c>
      <c r="AS300" s="232" t="s">
        <v>395</v>
      </c>
      <c r="AT300" s="232" t="s">
        <v>444</v>
      </c>
      <c r="AU300" s="232"/>
      <c r="AV300" s="232"/>
      <c r="AW300" s="232"/>
      <c r="AX300" s="232"/>
      <c r="AY300" s="232"/>
      <c r="AZ300" s="232"/>
      <c r="BA300" s="232"/>
      <c r="BB300" s="232"/>
    </row>
    <row r="301" spans="1:54" ht="12.75">
      <c r="A301" s="232" t="s">
        <v>621</v>
      </c>
      <c r="B301" s="232" t="s">
        <v>622</v>
      </c>
      <c r="C301" s="232" t="s">
        <v>274</v>
      </c>
      <c r="D301" s="232" t="s">
        <v>621</v>
      </c>
      <c r="E301" s="232" t="s">
        <v>622</v>
      </c>
      <c r="F301" s="232" t="s">
        <v>274</v>
      </c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32"/>
      <c r="AF301" s="232"/>
      <c r="AG301" s="232"/>
      <c r="AH301" s="232"/>
      <c r="AI301" s="232"/>
      <c r="AJ301" s="232" t="s">
        <v>555</v>
      </c>
      <c r="AK301" s="232" t="s">
        <v>556</v>
      </c>
      <c r="AL301" s="232" t="s">
        <v>271</v>
      </c>
      <c r="AM301" s="232"/>
      <c r="AN301" s="232"/>
      <c r="AO301" s="232"/>
      <c r="AP301" s="232"/>
      <c r="AQ301" s="232"/>
      <c r="AR301" s="232" t="s">
        <v>728</v>
      </c>
      <c r="AS301" s="232" t="s">
        <v>717</v>
      </c>
      <c r="AT301" s="232" t="s">
        <v>729</v>
      </c>
      <c r="AU301" s="232"/>
      <c r="AV301" s="232"/>
      <c r="AW301" s="232"/>
      <c r="AX301" s="232"/>
      <c r="AY301" s="232"/>
      <c r="AZ301" s="232"/>
      <c r="BA301" s="232"/>
      <c r="BB301" s="232"/>
    </row>
    <row r="302" spans="1:54" ht="12.75">
      <c r="A302" s="232" t="s">
        <v>623</v>
      </c>
      <c r="B302" s="232" t="s">
        <v>624</v>
      </c>
      <c r="C302" s="232" t="s">
        <v>348</v>
      </c>
      <c r="D302" s="232" t="s">
        <v>623</v>
      </c>
      <c r="E302" s="232" t="s">
        <v>624</v>
      </c>
      <c r="F302" s="232" t="s">
        <v>348</v>
      </c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  <c r="AD302" s="232"/>
      <c r="AE302" s="232"/>
      <c r="AF302" s="232"/>
      <c r="AG302" s="232"/>
      <c r="AH302" s="232"/>
      <c r="AI302" s="232"/>
      <c r="AJ302" s="232" t="s">
        <v>550</v>
      </c>
      <c r="AK302" s="232" t="s">
        <v>551</v>
      </c>
      <c r="AL302" s="232" t="s">
        <v>348</v>
      </c>
      <c r="AM302" s="232"/>
      <c r="AN302" s="232"/>
      <c r="AO302" s="232"/>
      <c r="AP302" s="232"/>
      <c r="AQ302" s="232"/>
      <c r="AR302" s="232" t="s">
        <v>376</v>
      </c>
      <c r="AS302" s="232" t="s">
        <v>377</v>
      </c>
      <c r="AT302" s="232" t="s">
        <v>378</v>
      </c>
      <c r="AU302" s="232"/>
      <c r="AV302" s="232"/>
      <c r="AW302" s="232"/>
      <c r="AX302" s="232"/>
      <c r="AY302" s="232"/>
      <c r="AZ302" s="232"/>
      <c r="BA302" s="232"/>
      <c r="BB302" s="232"/>
    </row>
    <row r="303" spans="1:54" ht="12.75">
      <c r="A303" s="232" t="s">
        <v>625</v>
      </c>
      <c r="B303" s="232" t="s">
        <v>626</v>
      </c>
      <c r="C303" s="232" t="s">
        <v>320</v>
      </c>
      <c r="D303" s="232" t="s">
        <v>625</v>
      </c>
      <c r="E303" s="232" t="s">
        <v>626</v>
      </c>
      <c r="F303" s="232" t="s">
        <v>320</v>
      </c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 t="s">
        <v>557</v>
      </c>
      <c r="AK303" s="232" t="s">
        <v>558</v>
      </c>
      <c r="AL303" s="232" t="s">
        <v>343</v>
      </c>
      <c r="AM303" s="232"/>
      <c r="AN303" s="232"/>
      <c r="AO303" s="232"/>
      <c r="AP303" s="232"/>
      <c r="AQ303" s="232"/>
      <c r="AR303" s="232" t="s">
        <v>733</v>
      </c>
      <c r="AS303" s="232" t="s">
        <v>734</v>
      </c>
      <c r="AT303" s="232" t="s">
        <v>712</v>
      </c>
      <c r="AU303" s="232"/>
      <c r="AV303" s="232"/>
      <c r="AW303" s="232"/>
      <c r="AX303" s="232"/>
      <c r="AY303" s="232"/>
      <c r="AZ303" s="232"/>
      <c r="BA303" s="232"/>
      <c r="BB303" s="232"/>
    </row>
    <row r="304" spans="1:54" ht="12.75">
      <c r="A304" s="232" t="s">
        <v>627</v>
      </c>
      <c r="B304" s="232" t="s">
        <v>628</v>
      </c>
      <c r="C304" s="232" t="s">
        <v>393</v>
      </c>
      <c r="D304" s="232" t="s">
        <v>627</v>
      </c>
      <c r="E304" s="232" t="s">
        <v>628</v>
      </c>
      <c r="F304" s="232" t="s">
        <v>393</v>
      </c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 t="s">
        <v>559</v>
      </c>
      <c r="AK304" s="232" t="s">
        <v>560</v>
      </c>
      <c r="AL304" s="232" t="s">
        <v>274</v>
      </c>
      <c r="AM304" s="232"/>
      <c r="AN304" s="232"/>
      <c r="AO304" s="232"/>
      <c r="AP304" s="232"/>
      <c r="AQ304" s="232"/>
      <c r="AR304" s="232" t="s">
        <v>730</v>
      </c>
      <c r="AS304" s="232" t="s">
        <v>731</v>
      </c>
      <c r="AT304" s="232" t="s">
        <v>723</v>
      </c>
      <c r="AU304" s="232"/>
      <c r="AV304" s="232"/>
      <c r="AW304" s="232"/>
      <c r="AX304" s="232"/>
      <c r="AY304" s="232"/>
      <c r="AZ304" s="232"/>
      <c r="BA304" s="232"/>
      <c r="BB304" s="232"/>
    </row>
    <row r="305" spans="1:54" ht="12.75">
      <c r="A305" s="232" t="s">
        <v>631</v>
      </c>
      <c r="B305" s="232" t="s">
        <v>632</v>
      </c>
      <c r="C305" s="232" t="s">
        <v>393</v>
      </c>
      <c r="D305" s="232" t="s">
        <v>631</v>
      </c>
      <c r="E305" s="232" t="s">
        <v>632</v>
      </c>
      <c r="F305" s="232" t="s">
        <v>393</v>
      </c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/>
      <c r="AG305" s="232"/>
      <c r="AH305" s="232"/>
      <c r="AI305" s="232"/>
      <c r="AJ305" s="232" t="s">
        <v>561</v>
      </c>
      <c r="AK305" s="232" t="s">
        <v>562</v>
      </c>
      <c r="AL305" s="232" t="s">
        <v>329</v>
      </c>
      <c r="AM305" s="232"/>
      <c r="AN305" s="232"/>
      <c r="AO305" s="232"/>
      <c r="AP305" s="232"/>
      <c r="AQ305" s="232"/>
      <c r="AR305" s="232"/>
      <c r="AS305" s="232"/>
      <c r="AT305" s="232"/>
      <c r="AU305" s="232"/>
      <c r="AV305" s="232"/>
      <c r="AW305" s="232"/>
      <c r="AX305" s="232"/>
      <c r="AY305" s="232"/>
      <c r="AZ305" s="232"/>
      <c r="BA305" s="232"/>
      <c r="BB305" s="232"/>
    </row>
    <row r="306" spans="1:54" ht="12.75">
      <c r="A306" s="232" t="s">
        <v>633</v>
      </c>
      <c r="B306" s="232" t="s">
        <v>634</v>
      </c>
      <c r="C306" s="232" t="s">
        <v>606</v>
      </c>
      <c r="D306" s="232" t="s">
        <v>633</v>
      </c>
      <c r="E306" s="232" t="s">
        <v>634</v>
      </c>
      <c r="F306" s="232" t="s">
        <v>606</v>
      </c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 t="s">
        <v>563</v>
      </c>
      <c r="AK306" s="232" t="s">
        <v>564</v>
      </c>
      <c r="AL306" s="232" t="s">
        <v>320</v>
      </c>
      <c r="AM306" s="232"/>
      <c r="AN306" s="232"/>
      <c r="AO306" s="232"/>
      <c r="AP306" s="232"/>
      <c r="AQ306" s="232"/>
      <c r="AR306" s="232"/>
      <c r="AS306" s="232"/>
      <c r="AT306" s="232"/>
      <c r="AU306" s="232"/>
      <c r="AV306" s="232"/>
      <c r="AW306" s="232"/>
      <c r="AX306" s="232"/>
      <c r="AY306" s="232"/>
      <c r="AZ306" s="232"/>
      <c r="BA306" s="232"/>
      <c r="BB306" s="232"/>
    </row>
    <row r="307" spans="1:54" ht="12.75">
      <c r="A307" s="232" t="s">
        <v>629</v>
      </c>
      <c r="B307" s="232" t="s">
        <v>630</v>
      </c>
      <c r="C307" s="232" t="s">
        <v>332</v>
      </c>
      <c r="D307" s="232" t="s">
        <v>629</v>
      </c>
      <c r="E307" s="232" t="s">
        <v>630</v>
      </c>
      <c r="F307" s="232" t="s">
        <v>332</v>
      </c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 t="s">
        <v>565</v>
      </c>
      <c r="AK307" s="232" t="s">
        <v>566</v>
      </c>
      <c r="AL307" s="232" t="s">
        <v>355</v>
      </c>
      <c r="AM307" s="232"/>
      <c r="AN307" s="232"/>
      <c r="AO307" s="232"/>
      <c r="AP307" s="232"/>
      <c r="AQ307" s="232"/>
      <c r="AR307" s="232"/>
      <c r="AS307" s="232"/>
      <c r="AT307" s="232"/>
      <c r="AU307" s="232"/>
      <c r="AV307" s="232"/>
      <c r="AW307" s="232"/>
      <c r="AX307" s="232"/>
      <c r="AY307" s="232"/>
      <c r="AZ307" s="232"/>
      <c r="BA307" s="232"/>
      <c r="BB307" s="232"/>
    </row>
    <row r="308" spans="1:54" ht="12.75">
      <c r="A308" s="232" t="s">
        <v>639</v>
      </c>
      <c r="B308" s="232" t="s">
        <v>640</v>
      </c>
      <c r="C308" s="232" t="s">
        <v>308</v>
      </c>
      <c r="D308" s="232" t="s">
        <v>639</v>
      </c>
      <c r="E308" s="232" t="s">
        <v>640</v>
      </c>
      <c r="F308" s="232" t="s">
        <v>308</v>
      </c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  <c r="Z308" s="232"/>
      <c r="AA308" s="232"/>
      <c r="AB308" s="232"/>
      <c r="AC308" s="232"/>
      <c r="AD308" s="232"/>
      <c r="AE308" s="232"/>
      <c r="AF308" s="232"/>
      <c r="AG308" s="232"/>
      <c r="AH308" s="232"/>
      <c r="AI308" s="232"/>
      <c r="AJ308" s="232" t="s">
        <v>569</v>
      </c>
      <c r="AK308" s="232" t="s">
        <v>570</v>
      </c>
      <c r="AL308" s="232" t="s">
        <v>274</v>
      </c>
      <c r="AM308" s="232"/>
      <c r="AN308" s="232"/>
      <c r="AO308" s="232"/>
      <c r="AP308" s="232"/>
      <c r="AQ308" s="232"/>
      <c r="AR308" s="232"/>
      <c r="AS308" s="232"/>
      <c r="AT308" s="232"/>
      <c r="AU308" s="232"/>
      <c r="AV308" s="232"/>
      <c r="AW308" s="232"/>
      <c r="AX308" s="232"/>
      <c r="AY308" s="232"/>
      <c r="AZ308" s="232"/>
      <c r="BA308" s="232"/>
      <c r="BB308" s="232"/>
    </row>
    <row r="309" spans="1:54" ht="12.75">
      <c r="A309" s="232" t="s">
        <v>353</v>
      </c>
      <c r="B309" s="232" t="s">
        <v>354</v>
      </c>
      <c r="C309" s="232" t="s">
        <v>355</v>
      </c>
      <c r="D309" s="232" t="s">
        <v>353</v>
      </c>
      <c r="E309" s="232" t="s">
        <v>354</v>
      </c>
      <c r="F309" s="232" t="s">
        <v>355</v>
      </c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  <c r="AD309" s="232"/>
      <c r="AE309" s="232"/>
      <c r="AF309" s="232"/>
      <c r="AG309" s="232"/>
      <c r="AH309" s="232"/>
      <c r="AI309" s="232"/>
      <c r="AJ309" s="232" t="s">
        <v>330</v>
      </c>
      <c r="AK309" s="232" t="s">
        <v>331</v>
      </c>
      <c r="AL309" s="232" t="s">
        <v>332</v>
      </c>
      <c r="AM309" s="232"/>
      <c r="AN309" s="232"/>
      <c r="AO309" s="232"/>
      <c r="AP309" s="232"/>
      <c r="AQ309" s="232"/>
      <c r="AR309" s="232"/>
      <c r="AS309" s="232"/>
      <c r="AT309" s="232"/>
      <c r="AU309" s="232"/>
      <c r="AV309" s="232"/>
      <c r="AW309" s="232"/>
      <c r="AX309" s="232"/>
      <c r="AY309" s="232"/>
      <c r="AZ309" s="232"/>
      <c r="BA309" s="232"/>
      <c r="BB309" s="232"/>
    </row>
    <row r="310" spans="1:54" ht="12.75">
      <c r="A310" s="232" t="s">
        <v>635</v>
      </c>
      <c r="B310" s="232" t="s">
        <v>636</v>
      </c>
      <c r="C310" s="232" t="s">
        <v>348</v>
      </c>
      <c r="D310" s="232" t="s">
        <v>635</v>
      </c>
      <c r="E310" s="232" t="s">
        <v>636</v>
      </c>
      <c r="F310" s="232" t="s">
        <v>348</v>
      </c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F310" s="232"/>
      <c r="AG310" s="232"/>
      <c r="AH310" s="232"/>
      <c r="AI310" s="232"/>
      <c r="AJ310" s="232" t="s">
        <v>330</v>
      </c>
      <c r="AK310" s="232" t="s">
        <v>331</v>
      </c>
      <c r="AL310" s="232" t="s">
        <v>332</v>
      </c>
      <c r="AM310" s="232"/>
      <c r="AN310" s="232"/>
      <c r="AO310" s="232"/>
      <c r="AP310" s="232"/>
      <c r="AQ310" s="232"/>
      <c r="AR310" s="232"/>
      <c r="AS310" s="232"/>
      <c r="AT310" s="232"/>
      <c r="AU310" s="232"/>
      <c r="AV310" s="232"/>
      <c r="AW310" s="232"/>
      <c r="AX310" s="232"/>
      <c r="AY310" s="232"/>
      <c r="AZ310" s="232"/>
      <c r="BA310" s="232"/>
      <c r="BB310" s="232"/>
    </row>
    <row r="311" spans="1:54" ht="12.75">
      <c r="A311" s="232" t="s">
        <v>637</v>
      </c>
      <c r="B311" s="232" t="s">
        <v>638</v>
      </c>
      <c r="C311" s="232" t="s">
        <v>348</v>
      </c>
      <c r="D311" s="232" t="s">
        <v>637</v>
      </c>
      <c r="E311" s="232" t="s">
        <v>638</v>
      </c>
      <c r="F311" s="232" t="s">
        <v>348</v>
      </c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232"/>
      <c r="AG311" s="232"/>
      <c r="AH311" s="232"/>
      <c r="AI311" s="232"/>
      <c r="AJ311" s="232" t="s">
        <v>567</v>
      </c>
      <c r="AK311" s="232" t="s">
        <v>568</v>
      </c>
      <c r="AL311" s="232" t="s">
        <v>320</v>
      </c>
      <c r="AM311" s="232"/>
      <c r="AN311" s="232"/>
      <c r="AO311" s="232"/>
      <c r="AP311" s="232"/>
      <c r="AQ311" s="232"/>
      <c r="AR311" s="232"/>
      <c r="AS311" s="232"/>
      <c r="AT311" s="232"/>
      <c r="AU311" s="232"/>
      <c r="AV311" s="232"/>
      <c r="AW311" s="232"/>
      <c r="AX311" s="232"/>
      <c r="AY311" s="232"/>
      <c r="AZ311" s="232"/>
      <c r="BA311" s="232"/>
      <c r="BB311" s="232"/>
    </row>
    <row r="312" spans="1:54" ht="12.75">
      <c r="A312" s="232" t="s">
        <v>641</v>
      </c>
      <c r="B312" s="232" t="s">
        <v>642</v>
      </c>
      <c r="C312" s="232" t="s">
        <v>393</v>
      </c>
      <c r="D312" s="232" t="s">
        <v>641</v>
      </c>
      <c r="E312" s="232" t="s">
        <v>642</v>
      </c>
      <c r="F312" s="232" t="s">
        <v>393</v>
      </c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2"/>
      <c r="AH312" s="232"/>
      <c r="AI312" s="232"/>
      <c r="AJ312" s="232" t="s">
        <v>333</v>
      </c>
      <c r="AK312" s="232" t="s">
        <v>334</v>
      </c>
      <c r="AL312" s="232" t="s">
        <v>335</v>
      </c>
      <c r="AM312" s="232"/>
      <c r="AN312" s="232"/>
      <c r="AO312" s="232"/>
      <c r="AP312" s="232"/>
      <c r="AQ312" s="232"/>
      <c r="AR312" s="232"/>
      <c r="AS312" s="232"/>
      <c r="AT312" s="232"/>
      <c r="AU312" s="232"/>
      <c r="AV312" s="232"/>
      <c r="AW312" s="232"/>
      <c r="AX312" s="232"/>
      <c r="AY312" s="232"/>
      <c r="AZ312" s="232"/>
      <c r="BA312" s="232"/>
      <c r="BB312" s="232"/>
    </row>
    <row r="313" spans="1:54" ht="12.75">
      <c r="A313" s="232" t="s">
        <v>643</v>
      </c>
      <c r="B313" s="232" t="s">
        <v>644</v>
      </c>
      <c r="C313" s="232" t="s">
        <v>317</v>
      </c>
      <c r="D313" s="232" t="s">
        <v>643</v>
      </c>
      <c r="E313" s="232" t="s">
        <v>644</v>
      </c>
      <c r="F313" s="232" t="s">
        <v>317</v>
      </c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 t="s">
        <v>333</v>
      </c>
      <c r="AK313" s="232" t="s">
        <v>334</v>
      </c>
      <c r="AL313" s="232" t="s">
        <v>335</v>
      </c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</row>
    <row r="314" spans="1:54" ht="12.75">
      <c r="A314" s="232" t="s">
        <v>645</v>
      </c>
      <c r="B314" s="232" t="s">
        <v>646</v>
      </c>
      <c r="C314" s="232" t="s">
        <v>393</v>
      </c>
      <c r="D314" s="232" t="s">
        <v>645</v>
      </c>
      <c r="E314" s="232" t="s">
        <v>646</v>
      </c>
      <c r="F314" s="232" t="s">
        <v>393</v>
      </c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 t="s">
        <v>571</v>
      </c>
      <c r="AK314" s="232" t="s">
        <v>572</v>
      </c>
      <c r="AL314" s="232" t="s">
        <v>573</v>
      </c>
      <c r="AM314" s="232"/>
      <c r="AN314" s="232"/>
      <c r="AO314" s="232"/>
      <c r="AP314" s="232"/>
      <c r="AQ314" s="232"/>
      <c r="AR314" s="232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</row>
    <row r="315" spans="1:54" ht="12.75">
      <c r="A315" s="232" t="s">
        <v>649</v>
      </c>
      <c r="B315" s="232" t="s">
        <v>650</v>
      </c>
      <c r="C315" s="232" t="s">
        <v>603</v>
      </c>
      <c r="D315" s="232" t="s">
        <v>649</v>
      </c>
      <c r="E315" s="232" t="s">
        <v>650</v>
      </c>
      <c r="F315" s="232" t="s">
        <v>603</v>
      </c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 t="s">
        <v>574</v>
      </c>
      <c r="AK315" s="232" t="s">
        <v>575</v>
      </c>
      <c r="AL315" s="232" t="s">
        <v>340</v>
      </c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</row>
    <row r="316" spans="1:54" ht="12.75">
      <c r="A316" s="232" t="s">
        <v>362</v>
      </c>
      <c r="B316" s="232" t="s">
        <v>363</v>
      </c>
      <c r="C316" s="232" t="s">
        <v>320</v>
      </c>
      <c r="D316" s="232" t="s">
        <v>362</v>
      </c>
      <c r="E316" s="232" t="s">
        <v>363</v>
      </c>
      <c r="F316" s="232" t="s">
        <v>320</v>
      </c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 t="s">
        <v>576</v>
      </c>
      <c r="AK316" s="232" t="s">
        <v>577</v>
      </c>
      <c r="AL316" s="232" t="s">
        <v>393</v>
      </c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</row>
    <row r="317" spans="1:54" ht="12.75">
      <c r="A317" s="232" t="s">
        <v>651</v>
      </c>
      <c r="B317" s="232" t="s">
        <v>652</v>
      </c>
      <c r="C317" s="232" t="s">
        <v>332</v>
      </c>
      <c r="D317" s="232" t="s">
        <v>651</v>
      </c>
      <c r="E317" s="232" t="s">
        <v>652</v>
      </c>
      <c r="F317" s="232" t="s">
        <v>332</v>
      </c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 t="s">
        <v>336</v>
      </c>
      <c r="AK317" s="232" t="s">
        <v>337</v>
      </c>
      <c r="AL317" s="232" t="s">
        <v>329</v>
      </c>
      <c r="AM317" s="232"/>
      <c r="AN317" s="232"/>
      <c r="AO317" s="232"/>
      <c r="AP317" s="232"/>
      <c r="AQ317" s="232"/>
      <c r="AR317" s="232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</row>
    <row r="318" spans="1:54" ht="12.75">
      <c r="A318" s="232" t="s">
        <v>653</v>
      </c>
      <c r="B318" s="232" t="s">
        <v>654</v>
      </c>
      <c r="C318" s="232" t="s">
        <v>655</v>
      </c>
      <c r="D318" s="232" t="s">
        <v>653</v>
      </c>
      <c r="E318" s="232" t="s">
        <v>654</v>
      </c>
      <c r="F318" s="232" t="s">
        <v>655</v>
      </c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2"/>
      <c r="AH318" s="232"/>
      <c r="AI318" s="232"/>
      <c r="AJ318" s="232" t="s">
        <v>338</v>
      </c>
      <c r="AK318" s="232" t="s">
        <v>339</v>
      </c>
      <c r="AL318" s="232" t="s">
        <v>340</v>
      </c>
      <c r="AM318" s="232"/>
      <c r="AN318" s="232"/>
      <c r="AO318" s="232"/>
      <c r="AP318" s="232"/>
      <c r="AQ318" s="232"/>
      <c r="AR318" s="232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</row>
    <row r="319" spans="1:54" ht="12.75">
      <c r="A319" s="232" t="s">
        <v>656</v>
      </c>
      <c r="B319" s="232" t="s">
        <v>657</v>
      </c>
      <c r="C319" s="232" t="s">
        <v>355</v>
      </c>
      <c r="D319" s="232" t="s">
        <v>656</v>
      </c>
      <c r="E319" s="232" t="s">
        <v>657</v>
      </c>
      <c r="F319" s="232" t="s">
        <v>355</v>
      </c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F319" s="232"/>
      <c r="AG319" s="232"/>
      <c r="AH319" s="232"/>
      <c r="AI319" s="232"/>
      <c r="AJ319" s="232" t="s">
        <v>578</v>
      </c>
      <c r="AK319" s="232" t="s">
        <v>579</v>
      </c>
      <c r="AL319" s="232" t="s">
        <v>348</v>
      </c>
      <c r="AM319" s="232"/>
      <c r="AN319" s="232"/>
      <c r="AO319" s="232"/>
      <c r="AP319" s="232"/>
      <c r="AQ319" s="232"/>
      <c r="AR319" s="232"/>
      <c r="AS319" s="232"/>
      <c r="AT319" s="232"/>
      <c r="AU319" s="232"/>
      <c r="AV319" s="232"/>
      <c r="AW319" s="232"/>
      <c r="AX319" s="232"/>
      <c r="AY319" s="232"/>
      <c r="AZ319" s="232"/>
      <c r="BA319" s="232"/>
      <c r="BB319" s="232"/>
    </row>
    <row r="320" spans="1:54" ht="12.75">
      <c r="A320" s="232" t="s">
        <v>647</v>
      </c>
      <c r="B320" s="232" t="s">
        <v>648</v>
      </c>
      <c r="C320" s="232" t="s">
        <v>308</v>
      </c>
      <c r="D320" s="232" t="s">
        <v>647</v>
      </c>
      <c r="E320" s="232" t="s">
        <v>648</v>
      </c>
      <c r="F320" s="232" t="s">
        <v>308</v>
      </c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32"/>
      <c r="AE320" s="232"/>
      <c r="AF320" s="232"/>
      <c r="AG320" s="232"/>
      <c r="AH320" s="232"/>
      <c r="AI320" s="232"/>
      <c r="AJ320" s="232" t="s">
        <v>341</v>
      </c>
      <c r="AK320" s="232" t="s">
        <v>342</v>
      </c>
      <c r="AL320" s="232" t="s">
        <v>343</v>
      </c>
      <c r="AM320" s="232"/>
      <c r="AN320" s="232"/>
      <c r="AO320" s="232"/>
      <c r="AP320" s="232"/>
      <c r="AQ320" s="232"/>
      <c r="AR320" s="232"/>
      <c r="AS320" s="232"/>
      <c r="AT320" s="232"/>
      <c r="AU320" s="232"/>
      <c r="AV320" s="232"/>
      <c r="AW320" s="232"/>
      <c r="AX320" s="232"/>
      <c r="AY320" s="232"/>
      <c r="AZ320" s="232"/>
      <c r="BA320" s="232"/>
      <c r="BB320" s="232"/>
    </row>
    <row r="321" spans="1:54" ht="12.75">
      <c r="A321" s="232" t="s">
        <v>658</v>
      </c>
      <c r="B321" s="232" t="s">
        <v>659</v>
      </c>
      <c r="C321" s="232" t="s">
        <v>332</v>
      </c>
      <c r="D321" s="232" t="s">
        <v>658</v>
      </c>
      <c r="E321" s="232" t="s">
        <v>659</v>
      </c>
      <c r="F321" s="232" t="s">
        <v>332</v>
      </c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  <c r="AD321" s="232"/>
      <c r="AE321" s="232"/>
      <c r="AF321" s="232"/>
      <c r="AG321" s="232"/>
      <c r="AH321" s="232"/>
      <c r="AI321" s="232"/>
      <c r="AJ321" s="232" t="s">
        <v>583</v>
      </c>
      <c r="AK321" s="232" t="s">
        <v>584</v>
      </c>
      <c r="AL321" s="232" t="s">
        <v>332</v>
      </c>
      <c r="AM321" s="232"/>
      <c r="AN321" s="232"/>
      <c r="AO321" s="232"/>
      <c r="AP321" s="232"/>
      <c r="AQ321" s="232"/>
      <c r="AR321" s="232"/>
      <c r="AS321" s="232"/>
      <c r="AT321" s="232"/>
      <c r="AU321" s="232"/>
      <c r="AV321" s="232"/>
      <c r="AW321" s="232"/>
      <c r="AX321" s="232"/>
      <c r="AY321" s="232"/>
      <c r="AZ321" s="232"/>
      <c r="BA321" s="232"/>
      <c r="BB321" s="232"/>
    </row>
    <row r="322" spans="1:54" ht="12.75">
      <c r="A322" s="232" t="s">
        <v>660</v>
      </c>
      <c r="B322" s="232" t="s">
        <v>661</v>
      </c>
      <c r="C322" s="232" t="s">
        <v>317</v>
      </c>
      <c r="D322" s="232" t="s">
        <v>660</v>
      </c>
      <c r="E322" s="232" t="s">
        <v>661</v>
      </c>
      <c r="F322" s="232" t="s">
        <v>317</v>
      </c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 t="s">
        <v>580</v>
      </c>
      <c r="AK322" s="232" t="s">
        <v>581</v>
      </c>
      <c r="AL322" s="232" t="s">
        <v>582</v>
      </c>
      <c r="AM322" s="232"/>
      <c r="AN322" s="232"/>
      <c r="AO322" s="232"/>
      <c r="AP322" s="232"/>
      <c r="AQ322" s="232"/>
      <c r="AR322" s="232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</row>
    <row r="323" spans="1:54" ht="12.75">
      <c r="A323" s="232" t="s">
        <v>662</v>
      </c>
      <c r="B323" s="232" t="s">
        <v>663</v>
      </c>
      <c r="C323" s="232" t="s">
        <v>393</v>
      </c>
      <c r="D323" s="232" t="s">
        <v>662</v>
      </c>
      <c r="E323" s="232" t="s">
        <v>663</v>
      </c>
      <c r="F323" s="232" t="s">
        <v>393</v>
      </c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2"/>
      <c r="AH323" s="232"/>
      <c r="AI323" s="232"/>
      <c r="AJ323" s="232" t="s">
        <v>585</v>
      </c>
      <c r="AK323" s="232" t="s">
        <v>586</v>
      </c>
      <c r="AL323" s="232" t="s">
        <v>410</v>
      </c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2"/>
      <c r="BA323" s="232"/>
      <c r="BB323" s="232"/>
    </row>
    <row r="324" spans="1:54" ht="12.75">
      <c r="A324" s="232" t="s">
        <v>666</v>
      </c>
      <c r="B324" s="232" t="s">
        <v>667</v>
      </c>
      <c r="C324" s="232" t="s">
        <v>317</v>
      </c>
      <c r="D324" s="232" t="s">
        <v>666</v>
      </c>
      <c r="E324" s="232" t="s">
        <v>667</v>
      </c>
      <c r="F324" s="232" t="s">
        <v>317</v>
      </c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2"/>
      <c r="AH324" s="232"/>
      <c r="AI324" s="232"/>
      <c r="AJ324" s="232" t="s">
        <v>589</v>
      </c>
      <c r="AK324" s="232" t="s">
        <v>590</v>
      </c>
      <c r="AL324" s="232" t="s">
        <v>393</v>
      </c>
      <c r="AM324" s="232"/>
      <c r="AN324" s="232"/>
      <c r="AO324" s="232"/>
      <c r="AP324" s="232"/>
      <c r="AQ324" s="232"/>
      <c r="AR324" s="232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</row>
    <row r="325" spans="1:54" ht="12.75">
      <c r="A325" s="232" t="s">
        <v>668</v>
      </c>
      <c r="B325" s="232" t="s">
        <v>669</v>
      </c>
      <c r="C325" s="232" t="s">
        <v>348</v>
      </c>
      <c r="D325" s="232" t="s">
        <v>668</v>
      </c>
      <c r="E325" s="232" t="s">
        <v>669</v>
      </c>
      <c r="F325" s="232" t="s">
        <v>348</v>
      </c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2" t="s">
        <v>591</v>
      </c>
      <c r="AK325" s="232" t="s">
        <v>592</v>
      </c>
      <c r="AL325" s="232" t="s">
        <v>410</v>
      </c>
      <c r="AM325" s="232"/>
      <c r="AN325" s="232"/>
      <c r="AO325" s="232"/>
      <c r="AP325" s="232"/>
      <c r="AQ325" s="232"/>
      <c r="AR325" s="232"/>
      <c r="AS325" s="232"/>
      <c r="AT325" s="232"/>
      <c r="AU325" s="232"/>
      <c r="AV325" s="232"/>
      <c r="AW325" s="232"/>
      <c r="AX325" s="232"/>
      <c r="AY325" s="232"/>
      <c r="AZ325" s="232"/>
      <c r="BA325" s="232"/>
      <c r="BB325" s="232"/>
    </row>
    <row r="326" spans="1:54" ht="12.75">
      <c r="A326" s="232" t="s">
        <v>670</v>
      </c>
      <c r="B326" s="232" t="s">
        <v>671</v>
      </c>
      <c r="C326" s="232" t="s">
        <v>320</v>
      </c>
      <c r="D326" s="232" t="s">
        <v>670</v>
      </c>
      <c r="E326" s="232" t="s">
        <v>671</v>
      </c>
      <c r="F326" s="232" t="s">
        <v>320</v>
      </c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2"/>
      <c r="AH326" s="232"/>
      <c r="AI326" s="232"/>
      <c r="AJ326" s="232" t="s">
        <v>344</v>
      </c>
      <c r="AK326" s="232" t="s">
        <v>345</v>
      </c>
      <c r="AL326" s="232" t="s">
        <v>320</v>
      </c>
      <c r="AM326" s="232"/>
      <c r="AN326" s="232"/>
      <c r="AO326" s="232"/>
      <c r="AP326" s="232"/>
      <c r="AQ326" s="232"/>
      <c r="AR326" s="232"/>
      <c r="AS326" s="232"/>
      <c r="AT326" s="232"/>
      <c r="AU326" s="232"/>
      <c r="AV326" s="232"/>
      <c r="AW326" s="232"/>
      <c r="AX326" s="232"/>
      <c r="AY326" s="232"/>
      <c r="AZ326" s="232"/>
      <c r="BA326" s="232"/>
      <c r="BB326" s="232"/>
    </row>
    <row r="327" spans="1:54" ht="12.75">
      <c r="A327" s="232" t="s">
        <v>672</v>
      </c>
      <c r="B327" s="232" t="s">
        <v>673</v>
      </c>
      <c r="C327" s="232" t="s">
        <v>410</v>
      </c>
      <c r="D327" s="232" t="s">
        <v>672</v>
      </c>
      <c r="E327" s="232" t="s">
        <v>673</v>
      </c>
      <c r="F327" s="232" t="s">
        <v>410</v>
      </c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F327" s="232"/>
      <c r="AG327" s="232"/>
      <c r="AH327" s="232"/>
      <c r="AI327" s="232"/>
      <c r="AJ327" s="232" t="s">
        <v>593</v>
      </c>
      <c r="AK327" s="232" t="s">
        <v>594</v>
      </c>
      <c r="AL327" s="232" t="s">
        <v>393</v>
      </c>
      <c r="AM327" s="232"/>
      <c r="AN327" s="232"/>
      <c r="AO327" s="232"/>
      <c r="AP327" s="232"/>
      <c r="AQ327" s="232"/>
      <c r="AR327" s="232"/>
      <c r="AS327" s="232"/>
      <c r="AT327" s="232"/>
      <c r="AU327" s="232"/>
      <c r="AV327" s="232"/>
      <c r="AW327" s="232"/>
      <c r="AX327" s="232"/>
      <c r="AY327" s="232"/>
      <c r="AZ327" s="232"/>
      <c r="BA327" s="232"/>
      <c r="BB327" s="232"/>
    </row>
    <row r="328" spans="1:54" ht="12.75">
      <c r="A328" s="232" t="s">
        <v>674</v>
      </c>
      <c r="B328" s="232" t="s">
        <v>675</v>
      </c>
      <c r="C328" s="232" t="s">
        <v>410</v>
      </c>
      <c r="D328" s="232" t="s">
        <v>674</v>
      </c>
      <c r="E328" s="232" t="s">
        <v>675</v>
      </c>
      <c r="F328" s="232" t="s">
        <v>410</v>
      </c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F328" s="232"/>
      <c r="AG328" s="232"/>
      <c r="AH328" s="232"/>
      <c r="AI328" s="232"/>
      <c r="AJ328" s="232" t="s">
        <v>595</v>
      </c>
      <c r="AK328" s="232" t="s">
        <v>596</v>
      </c>
      <c r="AL328" s="232" t="s">
        <v>410</v>
      </c>
      <c r="AM328" s="232"/>
      <c r="AN328" s="232"/>
      <c r="AO328" s="232"/>
      <c r="AP328" s="232"/>
      <c r="AQ328" s="232"/>
      <c r="AR328" s="232"/>
      <c r="AS328" s="232"/>
      <c r="AT328" s="232"/>
      <c r="AU328" s="232"/>
      <c r="AV328" s="232"/>
      <c r="AW328" s="232"/>
      <c r="AX328" s="232"/>
      <c r="AY328" s="232"/>
      <c r="AZ328" s="232"/>
      <c r="BA328" s="232"/>
      <c r="BB328" s="232"/>
    </row>
    <row r="329" spans="1:54" ht="12.75">
      <c r="A329" s="232" t="s">
        <v>664</v>
      </c>
      <c r="B329" s="232" t="s">
        <v>665</v>
      </c>
      <c r="C329" s="232" t="s">
        <v>317</v>
      </c>
      <c r="D329" s="232" t="s">
        <v>664</v>
      </c>
      <c r="E329" s="232" t="s">
        <v>665</v>
      </c>
      <c r="F329" s="232" t="s">
        <v>317</v>
      </c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  <c r="AF329" s="232"/>
      <c r="AG329" s="232"/>
      <c r="AH329" s="232"/>
      <c r="AI329" s="232"/>
      <c r="AJ329" s="232" t="s">
        <v>597</v>
      </c>
      <c r="AK329" s="232" t="s">
        <v>598</v>
      </c>
      <c r="AL329" s="232" t="s">
        <v>410</v>
      </c>
      <c r="AM329" s="232"/>
      <c r="AN329" s="232"/>
      <c r="AO329" s="232"/>
      <c r="AP329" s="232"/>
      <c r="AQ329" s="232"/>
      <c r="AR329" s="232"/>
      <c r="AS329" s="232"/>
      <c r="AT329" s="232"/>
      <c r="AU329" s="232"/>
      <c r="AV329" s="232"/>
      <c r="AW329" s="232"/>
      <c r="AX329" s="232"/>
      <c r="AY329" s="232"/>
      <c r="AZ329" s="232"/>
      <c r="BA329" s="232"/>
      <c r="BB329" s="232"/>
    </row>
    <row r="330" spans="1:54" ht="12.75">
      <c r="A330" s="232" t="s">
        <v>676</v>
      </c>
      <c r="B330" s="232" t="s">
        <v>677</v>
      </c>
      <c r="C330" s="232" t="s">
        <v>348</v>
      </c>
      <c r="D330" s="232" t="s">
        <v>676</v>
      </c>
      <c r="E330" s="232" t="s">
        <v>677</v>
      </c>
      <c r="F330" s="232" t="s">
        <v>348</v>
      </c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2"/>
      <c r="AH330" s="232"/>
      <c r="AI330" s="232"/>
      <c r="AJ330" s="232" t="s">
        <v>599</v>
      </c>
      <c r="AK330" s="232" t="s">
        <v>600</v>
      </c>
      <c r="AL330" s="232" t="s">
        <v>393</v>
      </c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2"/>
    </row>
    <row r="331" spans="1:54" ht="12.75">
      <c r="A331" s="232" t="s">
        <v>678</v>
      </c>
      <c r="B331" s="232" t="s">
        <v>679</v>
      </c>
      <c r="C331" s="232" t="s">
        <v>348</v>
      </c>
      <c r="D331" s="232" t="s">
        <v>678</v>
      </c>
      <c r="E331" s="232" t="s">
        <v>679</v>
      </c>
      <c r="F331" s="232" t="s">
        <v>348</v>
      </c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/>
      <c r="AC331" s="232"/>
      <c r="AD331" s="232"/>
      <c r="AE331" s="232"/>
      <c r="AF331" s="232"/>
      <c r="AG331" s="232"/>
      <c r="AH331" s="232"/>
      <c r="AI331" s="232"/>
      <c r="AJ331" s="232" t="s">
        <v>601</v>
      </c>
      <c r="AK331" s="232" t="s">
        <v>602</v>
      </c>
      <c r="AL331" s="232" t="s">
        <v>603</v>
      </c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2"/>
      <c r="BA331" s="232"/>
      <c r="BB331" s="232"/>
    </row>
    <row r="332" spans="1:54" ht="12.75">
      <c r="A332" s="232" t="s">
        <v>680</v>
      </c>
      <c r="B332" s="232" t="s">
        <v>681</v>
      </c>
      <c r="C332" s="232" t="s">
        <v>332</v>
      </c>
      <c r="D332" s="232" t="s">
        <v>680</v>
      </c>
      <c r="E332" s="232" t="s">
        <v>681</v>
      </c>
      <c r="F332" s="232" t="s">
        <v>332</v>
      </c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  <c r="AF332" s="232"/>
      <c r="AG332" s="232"/>
      <c r="AH332" s="232"/>
      <c r="AI332" s="232"/>
      <c r="AJ332" s="232" t="s">
        <v>604</v>
      </c>
      <c r="AK332" s="232" t="s">
        <v>605</v>
      </c>
      <c r="AL332" s="232" t="s">
        <v>606</v>
      </c>
      <c r="AM332" s="232"/>
      <c r="AN332" s="232"/>
      <c r="AO332" s="232"/>
      <c r="AP332" s="232"/>
      <c r="AQ332" s="232"/>
      <c r="AR332" s="232"/>
      <c r="AS332" s="232"/>
      <c r="AT332" s="232"/>
      <c r="AU332" s="232"/>
      <c r="AV332" s="232"/>
      <c r="AW332" s="232"/>
      <c r="AX332" s="232"/>
      <c r="AY332" s="232"/>
      <c r="AZ332" s="232"/>
      <c r="BA332" s="232"/>
      <c r="BB332" s="232"/>
    </row>
    <row r="333" spans="1:54" ht="12.75">
      <c r="A333" s="232" t="s">
        <v>686</v>
      </c>
      <c r="B333" s="232" t="s">
        <v>687</v>
      </c>
      <c r="C333" s="232" t="s">
        <v>688</v>
      </c>
      <c r="D333" s="232" t="s">
        <v>686</v>
      </c>
      <c r="E333" s="232" t="s">
        <v>687</v>
      </c>
      <c r="F333" s="232" t="s">
        <v>688</v>
      </c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32"/>
      <c r="AG333" s="232"/>
      <c r="AH333" s="232"/>
      <c r="AI333" s="232"/>
      <c r="AJ333" s="232" t="s">
        <v>587</v>
      </c>
      <c r="AK333" s="232" t="s">
        <v>588</v>
      </c>
      <c r="AL333" s="232" t="s">
        <v>393</v>
      </c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  <c r="AY333" s="232"/>
      <c r="AZ333" s="232"/>
      <c r="BA333" s="232"/>
      <c r="BB333" s="232"/>
    </row>
    <row r="334" spans="1:54" ht="12.75">
      <c r="A334" s="232" t="s">
        <v>684</v>
      </c>
      <c r="B334" s="232" t="s">
        <v>685</v>
      </c>
      <c r="C334" s="232" t="s">
        <v>348</v>
      </c>
      <c r="D334" s="232" t="s">
        <v>684</v>
      </c>
      <c r="E334" s="232" t="s">
        <v>685</v>
      </c>
      <c r="F334" s="232" t="s">
        <v>348</v>
      </c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2"/>
      <c r="AH334" s="232"/>
      <c r="AI334" s="232"/>
      <c r="AJ334" s="232" t="s">
        <v>607</v>
      </c>
      <c r="AK334" s="232" t="s">
        <v>608</v>
      </c>
      <c r="AL334" s="232" t="s">
        <v>348</v>
      </c>
      <c r="AM334" s="232"/>
      <c r="AN334" s="232"/>
      <c r="AO334" s="232"/>
      <c r="AP334" s="232"/>
      <c r="AQ334" s="232"/>
      <c r="AR334" s="232"/>
      <c r="AS334" s="232"/>
      <c r="AT334" s="232"/>
      <c r="AU334" s="232"/>
      <c r="AV334" s="232"/>
      <c r="AW334" s="232"/>
      <c r="AX334" s="232"/>
      <c r="AY334" s="232"/>
      <c r="AZ334" s="232"/>
      <c r="BA334" s="232"/>
      <c r="BB334" s="232"/>
    </row>
    <row r="335" spans="1:54" ht="12.75">
      <c r="A335" s="232" t="s">
        <v>689</v>
      </c>
      <c r="B335" s="232" t="s">
        <v>690</v>
      </c>
      <c r="C335" s="232" t="s">
        <v>393</v>
      </c>
      <c r="D335" s="232" t="s">
        <v>689</v>
      </c>
      <c r="E335" s="232" t="s">
        <v>690</v>
      </c>
      <c r="F335" s="232" t="s">
        <v>393</v>
      </c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 t="s">
        <v>609</v>
      </c>
      <c r="AK335" s="232" t="s">
        <v>610</v>
      </c>
      <c r="AL335" s="232" t="s">
        <v>332</v>
      </c>
      <c r="AM335" s="232"/>
      <c r="AN335" s="232"/>
      <c r="AO335" s="232"/>
      <c r="AP335" s="232"/>
      <c r="AQ335" s="232"/>
      <c r="AR335" s="232"/>
      <c r="AS335" s="232"/>
      <c r="AT335" s="232"/>
      <c r="AU335" s="232"/>
      <c r="AV335" s="232"/>
      <c r="AW335" s="232"/>
      <c r="AX335" s="232"/>
      <c r="AY335" s="232"/>
      <c r="AZ335" s="232"/>
      <c r="BA335" s="232"/>
      <c r="BB335" s="232"/>
    </row>
    <row r="336" spans="1:54" ht="12.75">
      <c r="A336" s="232" t="s">
        <v>682</v>
      </c>
      <c r="B336" s="232" t="s">
        <v>683</v>
      </c>
      <c r="C336" s="232" t="s">
        <v>335</v>
      </c>
      <c r="D336" s="232" t="s">
        <v>682</v>
      </c>
      <c r="E336" s="232" t="s">
        <v>683</v>
      </c>
      <c r="F336" s="232" t="s">
        <v>335</v>
      </c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  <c r="AF336" s="232"/>
      <c r="AG336" s="232"/>
      <c r="AH336" s="232"/>
      <c r="AI336" s="232"/>
      <c r="AJ336" s="232" t="s">
        <v>611</v>
      </c>
      <c r="AK336" s="232" t="s">
        <v>612</v>
      </c>
      <c r="AL336" s="232" t="s">
        <v>308</v>
      </c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32"/>
      <c r="AW336" s="232"/>
      <c r="AX336" s="232"/>
      <c r="AY336" s="232"/>
      <c r="AZ336" s="232"/>
      <c r="BA336" s="232"/>
      <c r="BB336" s="232"/>
    </row>
    <row r="337" spans="1:54" ht="12.75">
      <c r="A337" s="232" t="s">
        <v>691</v>
      </c>
      <c r="B337" s="232" t="s">
        <v>692</v>
      </c>
      <c r="C337" s="232" t="s">
        <v>274</v>
      </c>
      <c r="D337" s="232" t="s">
        <v>691</v>
      </c>
      <c r="E337" s="232" t="s">
        <v>692</v>
      </c>
      <c r="F337" s="232" t="s">
        <v>274</v>
      </c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  <c r="AG337" s="232"/>
      <c r="AH337" s="232"/>
      <c r="AI337" s="232"/>
      <c r="AJ337" s="232" t="s">
        <v>613</v>
      </c>
      <c r="AK337" s="232" t="s">
        <v>614</v>
      </c>
      <c r="AL337" s="232" t="s">
        <v>308</v>
      </c>
      <c r="AM337" s="232"/>
      <c r="AN337" s="232"/>
      <c r="AO337" s="232"/>
      <c r="AP337" s="232"/>
      <c r="AQ337" s="232"/>
      <c r="AR337" s="232"/>
      <c r="AS337" s="232"/>
      <c r="AT337" s="232"/>
      <c r="AU337" s="232"/>
      <c r="AV337" s="232"/>
      <c r="AW337" s="232"/>
      <c r="AX337" s="232"/>
      <c r="AY337" s="232"/>
      <c r="AZ337" s="232"/>
      <c r="BA337" s="232"/>
      <c r="BB337" s="232"/>
    </row>
    <row r="338" spans="1:54" ht="12.75">
      <c r="A338" s="232" t="s">
        <v>693</v>
      </c>
      <c r="B338" s="232" t="s">
        <v>694</v>
      </c>
      <c r="C338" s="232" t="s">
        <v>507</v>
      </c>
      <c r="D338" s="232" t="s">
        <v>693</v>
      </c>
      <c r="E338" s="232" t="s">
        <v>694</v>
      </c>
      <c r="F338" s="232" t="s">
        <v>507</v>
      </c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 t="s">
        <v>615</v>
      </c>
      <c r="AK338" s="232" t="s">
        <v>616</v>
      </c>
      <c r="AL338" s="232" t="s">
        <v>317</v>
      </c>
      <c r="AM338" s="232"/>
      <c r="AN338" s="232"/>
      <c r="AO338" s="232"/>
      <c r="AP338" s="232"/>
      <c r="AQ338" s="232"/>
      <c r="AR338" s="232"/>
      <c r="AS338" s="232"/>
      <c r="AT338" s="232"/>
      <c r="AU338" s="232"/>
      <c r="AV338" s="232"/>
      <c r="AW338" s="232"/>
      <c r="AX338" s="232"/>
      <c r="AY338" s="232"/>
      <c r="AZ338" s="232"/>
      <c r="BA338" s="232"/>
      <c r="BB338" s="232"/>
    </row>
    <row r="339" spans="1:54" ht="12.75">
      <c r="A339" s="232" t="s">
        <v>695</v>
      </c>
      <c r="B339" s="232" t="s">
        <v>696</v>
      </c>
      <c r="C339" s="232" t="s">
        <v>348</v>
      </c>
      <c r="D339" s="232" t="s">
        <v>695</v>
      </c>
      <c r="E339" s="232" t="s">
        <v>696</v>
      </c>
      <c r="F339" s="232" t="s">
        <v>348</v>
      </c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232"/>
      <c r="AG339" s="232"/>
      <c r="AH339" s="232"/>
      <c r="AI339" s="232"/>
      <c r="AJ339" s="232" t="s">
        <v>346</v>
      </c>
      <c r="AK339" s="232" t="s">
        <v>347</v>
      </c>
      <c r="AL339" s="232" t="s">
        <v>348</v>
      </c>
      <c r="AM339" s="232"/>
      <c r="AN339" s="232"/>
      <c r="AO339" s="232"/>
      <c r="AP339" s="232"/>
      <c r="AQ339" s="232"/>
      <c r="AR339" s="232"/>
      <c r="AS339" s="232"/>
      <c r="AT339" s="232"/>
      <c r="AU339" s="232"/>
      <c r="AV339" s="232"/>
      <c r="AW339" s="232"/>
      <c r="AX339" s="232"/>
      <c r="AY339" s="232"/>
      <c r="AZ339" s="232"/>
      <c r="BA339" s="232"/>
      <c r="BB339" s="232"/>
    </row>
    <row r="340" spans="1:54" ht="12.75">
      <c r="A340" s="232" t="s">
        <v>697</v>
      </c>
      <c r="B340" s="232" t="s">
        <v>698</v>
      </c>
      <c r="C340" s="232" t="s">
        <v>393</v>
      </c>
      <c r="D340" s="232" t="s">
        <v>697</v>
      </c>
      <c r="E340" s="232" t="s">
        <v>698</v>
      </c>
      <c r="F340" s="232" t="s">
        <v>393</v>
      </c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32"/>
      <c r="AG340" s="232"/>
      <c r="AH340" s="232"/>
      <c r="AI340" s="232"/>
      <c r="AJ340" s="232" t="s">
        <v>346</v>
      </c>
      <c r="AK340" s="232" t="s">
        <v>347</v>
      </c>
      <c r="AL340" s="232" t="s">
        <v>348</v>
      </c>
      <c r="AM340" s="232"/>
      <c r="AN340" s="232"/>
      <c r="AO340" s="232"/>
      <c r="AP340" s="232"/>
      <c r="AQ340" s="232"/>
      <c r="AR340" s="232"/>
      <c r="AS340" s="232"/>
      <c r="AT340" s="232"/>
      <c r="AU340" s="232"/>
      <c r="AV340" s="232"/>
      <c r="AW340" s="232"/>
      <c r="AX340" s="232"/>
      <c r="AY340" s="232"/>
      <c r="AZ340" s="232"/>
      <c r="BA340" s="232"/>
      <c r="BB340" s="232"/>
    </row>
    <row r="341" spans="1:54" ht="12.75">
      <c r="A341" s="232" t="s">
        <v>699</v>
      </c>
      <c r="B341" s="232" t="s">
        <v>700</v>
      </c>
      <c r="C341" s="232" t="s">
        <v>701</v>
      </c>
      <c r="D341" s="232" t="s">
        <v>699</v>
      </c>
      <c r="E341" s="232" t="s">
        <v>700</v>
      </c>
      <c r="F341" s="232" t="s">
        <v>701</v>
      </c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2"/>
      <c r="AG341" s="232"/>
      <c r="AH341" s="232"/>
      <c r="AI341" s="232"/>
      <c r="AJ341" s="232" t="s">
        <v>724</v>
      </c>
      <c r="AK341" s="232" t="s">
        <v>725</v>
      </c>
      <c r="AL341" s="232" t="s">
        <v>372</v>
      </c>
      <c r="AM341" s="232"/>
      <c r="AN341" s="232"/>
      <c r="AO341" s="232"/>
      <c r="AP341" s="232"/>
      <c r="AQ341" s="232"/>
      <c r="AR341" s="232"/>
      <c r="AS341" s="232"/>
      <c r="AT341" s="232"/>
      <c r="AU341" s="232"/>
      <c r="AV341" s="232"/>
      <c r="AW341" s="232"/>
      <c r="AX341" s="232"/>
      <c r="AY341" s="232"/>
      <c r="AZ341" s="232"/>
      <c r="BA341" s="232"/>
      <c r="BB341" s="232"/>
    </row>
    <row r="342" spans="1:54" ht="12.75">
      <c r="A342" s="232" t="s">
        <v>702</v>
      </c>
      <c r="B342" s="232" t="s">
        <v>703</v>
      </c>
      <c r="C342" s="232" t="s">
        <v>268</v>
      </c>
      <c r="D342" s="232" t="s">
        <v>702</v>
      </c>
      <c r="E342" s="232" t="s">
        <v>703</v>
      </c>
      <c r="F342" s="232" t="s">
        <v>268</v>
      </c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2"/>
      <c r="AG342" s="232"/>
      <c r="AH342" s="232"/>
      <c r="AI342" s="232"/>
      <c r="AJ342" s="232" t="s">
        <v>617</v>
      </c>
      <c r="AK342" s="232" t="s">
        <v>618</v>
      </c>
      <c r="AL342" s="232" t="s">
        <v>393</v>
      </c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2"/>
      <c r="BA342" s="232"/>
      <c r="BB342" s="232"/>
    </row>
    <row r="343" spans="1:54" ht="12.75">
      <c r="A343" s="232" t="s">
        <v>704</v>
      </c>
      <c r="B343" s="232" t="s">
        <v>705</v>
      </c>
      <c r="C343" s="232" t="s">
        <v>706</v>
      </c>
      <c r="D343" s="232" t="s">
        <v>704</v>
      </c>
      <c r="E343" s="232" t="s">
        <v>705</v>
      </c>
      <c r="F343" s="232" t="s">
        <v>706</v>
      </c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2"/>
      <c r="AI343" s="232"/>
      <c r="AJ343" s="232" t="s">
        <v>351</v>
      </c>
      <c r="AK343" s="232" t="s">
        <v>352</v>
      </c>
      <c r="AL343" s="232" t="s">
        <v>274</v>
      </c>
      <c r="AM343" s="232"/>
      <c r="AN343" s="232"/>
      <c r="AO343" s="232"/>
      <c r="AP343" s="232"/>
      <c r="AQ343" s="232"/>
      <c r="AR343" s="232"/>
      <c r="AS343" s="232"/>
      <c r="AT343" s="232"/>
      <c r="AU343" s="232"/>
      <c r="AV343" s="232"/>
      <c r="AW343" s="232"/>
      <c r="AX343" s="232"/>
      <c r="AY343" s="232"/>
      <c r="AZ343" s="232"/>
      <c r="BA343" s="232"/>
      <c r="BB343" s="232"/>
    </row>
    <row r="344" spans="1:54" ht="12.75">
      <c r="A344" s="232" t="s">
        <v>707</v>
      </c>
      <c r="B344" s="232" t="s">
        <v>708</v>
      </c>
      <c r="C344" s="232" t="s">
        <v>410</v>
      </c>
      <c r="D344" s="232" t="s">
        <v>707</v>
      </c>
      <c r="E344" s="232" t="s">
        <v>708</v>
      </c>
      <c r="F344" s="232" t="s">
        <v>410</v>
      </c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 t="s">
        <v>619</v>
      </c>
      <c r="AK344" s="232" t="s">
        <v>620</v>
      </c>
      <c r="AL344" s="232" t="s">
        <v>317</v>
      </c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  <c r="AY344" s="232"/>
      <c r="AZ344" s="232"/>
      <c r="BA344" s="232"/>
      <c r="BB344" s="232"/>
    </row>
    <row r="345" spans="1:54" ht="12.75">
      <c r="A345" s="232" t="s">
        <v>709</v>
      </c>
      <c r="B345" s="232" t="s">
        <v>710</v>
      </c>
      <c r="C345" s="232" t="s">
        <v>348</v>
      </c>
      <c r="D345" s="232" t="s">
        <v>709</v>
      </c>
      <c r="E345" s="232" t="s">
        <v>710</v>
      </c>
      <c r="F345" s="232" t="s">
        <v>348</v>
      </c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  <c r="AF345" s="232"/>
      <c r="AG345" s="232"/>
      <c r="AH345" s="232"/>
      <c r="AI345" s="232"/>
      <c r="AJ345" s="232" t="s">
        <v>349</v>
      </c>
      <c r="AK345" s="232" t="s">
        <v>350</v>
      </c>
      <c r="AL345" s="232" t="s">
        <v>274</v>
      </c>
      <c r="AM345" s="232"/>
      <c r="AN345" s="232"/>
      <c r="AO345" s="232"/>
      <c r="AP345" s="232"/>
      <c r="AQ345" s="232"/>
      <c r="AR345" s="232"/>
      <c r="AS345" s="232"/>
      <c r="AT345" s="232"/>
      <c r="AU345" s="232"/>
      <c r="AV345" s="232"/>
      <c r="AW345" s="232"/>
      <c r="AX345" s="232"/>
      <c r="AY345" s="232"/>
      <c r="AZ345" s="232"/>
      <c r="BA345" s="232"/>
      <c r="BB345" s="232"/>
    </row>
    <row r="346" spans="1:54" ht="12.75">
      <c r="A346" s="232" t="s">
        <v>711</v>
      </c>
      <c r="B346" s="232" t="s">
        <v>542</v>
      </c>
      <c r="C346" s="232" t="s">
        <v>712</v>
      </c>
      <c r="D346" s="232" t="s">
        <v>711</v>
      </c>
      <c r="E346" s="232" t="s">
        <v>542</v>
      </c>
      <c r="F346" s="232" t="s">
        <v>712</v>
      </c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232"/>
      <c r="AF346" s="232"/>
      <c r="AG346" s="232"/>
      <c r="AH346" s="232"/>
      <c r="AI346" s="232"/>
      <c r="AJ346" s="232" t="s">
        <v>621</v>
      </c>
      <c r="AK346" s="232" t="s">
        <v>622</v>
      </c>
      <c r="AL346" s="232" t="s">
        <v>274</v>
      </c>
      <c r="AM346" s="232"/>
      <c r="AN346" s="232"/>
      <c r="AO346" s="232"/>
      <c r="AP346" s="232"/>
      <c r="AQ346" s="232"/>
      <c r="AR346" s="232"/>
      <c r="AS346" s="232"/>
      <c r="AT346" s="232"/>
      <c r="AU346" s="232"/>
      <c r="AV346" s="232"/>
      <c r="AW346" s="232"/>
      <c r="AX346" s="232"/>
      <c r="AY346" s="232"/>
      <c r="AZ346" s="232"/>
      <c r="BA346" s="232"/>
      <c r="BB346" s="232"/>
    </row>
    <row r="347" spans="1:54" ht="12.75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 t="s">
        <v>623</v>
      </c>
      <c r="AK347" s="232" t="s">
        <v>624</v>
      </c>
      <c r="AL347" s="232" t="s">
        <v>348</v>
      </c>
      <c r="AM347" s="232"/>
      <c r="AN347" s="232"/>
      <c r="AO347" s="232"/>
      <c r="AP347" s="232"/>
      <c r="AQ347" s="232"/>
      <c r="AR347" s="232"/>
      <c r="AS347" s="232"/>
      <c r="AT347" s="232"/>
      <c r="AU347" s="232"/>
      <c r="AV347" s="232"/>
      <c r="AW347" s="232"/>
      <c r="AX347" s="232"/>
      <c r="AY347" s="232"/>
      <c r="AZ347" s="232"/>
      <c r="BA347" s="232"/>
      <c r="BB347" s="232"/>
    </row>
    <row r="348" spans="1:54" ht="12.75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32"/>
      <c r="AG348" s="232"/>
      <c r="AH348" s="232"/>
      <c r="AI348" s="232"/>
      <c r="AJ348" s="232" t="s">
        <v>625</v>
      </c>
      <c r="AK348" s="232" t="s">
        <v>626</v>
      </c>
      <c r="AL348" s="232" t="s">
        <v>320</v>
      </c>
      <c r="AM348" s="232"/>
      <c r="AN348" s="232"/>
      <c r="AO348" s="232"/>
      <c r="AP348" s="232"/>
      <c r="AQ348" s="232"/>
      <c r="AR348" s="232"/>
      <c r="AS348" s="232"/>
      <c r="AT348" s="232"/>
      <c r="AU348" s="232"/>
      <c r="AV348" s="232"/>
      <c r="AW348" s="232"/>
      <c r="AX348" s="232"/>
      <c r="AY348" s="232"/>
      <c r="AZ348" s="232"/>
      <c r="BA348" s="232"/>
      <c r="BB348" s="232"/>
    </row>
    <row r="349" spans="1:54" ht="12.75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 t="s">
        <v>627</v>
      </c>
      <c r="AK349" s="232" t="s">
        <v>628</v>
      </c>
      <c r="AL349" s="232" t="s">
        <v>393</v>
      </c>
      <c r="AM349" s="232"/>
      <c r="AN349" s="232"/>
      <c r="AO349" s="232"/>
      <c r="AP349" s="232"/>
      <c r="AQ349" s="232"/>
      <c r="AR349" s="232"/>
      <c r="AS349" s="232"/>
      <c r="AT349" s="232"/>
      <c r="AU349" s="232"/>
      <c r="AV349" s="232"/>
      <c r="AW349" s="232"/>
      <c r="AX349" s="232"/>
      <c r="AY349" s="232"/>
      <c r="AZ349" s="232"/>
      <c r="BA349" s="232"/>
      <c r="BB349" s="232"/>
    </row>
    <row r="350" spans="1:54" ht="12.75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  <c r="AF350" s="232"/>
      <c r="AG350" s="232"/>
      <c r="AH350" s="232"/>
      <c r="AI350" s="232"/>
      <c r="AJ350" s="232" t="s">
        <v>631</v>
      </c>
      <c r="AK350" s="232" t="s">
        <v>632</v>
      </c>
      <c r="AL350" s="232" t="s">
        <v>393</v>
      </c>
      <c r="AM350" s="232"/>
      <c r="AN350" s="232"/>
      <c r="AO350" s="232"/>
      <c r="AP350" s="232"/>
      <c r="AQ350" s="232"/>
      <c r="AR350" s="232"/>
      <c r="AS350" s="232"/>
      <c r="AT350" s="232"/>
      <c r="AU350" s="232"/>
      <c r="AV350" s="232"/>
      <c r="AW350" s="232"/>
      <c r="AX350" s="232"/>
      <c r="AY350" s="232"/>
      <c r="AZ350" s="232"/>
      <c r="BA350" s="232"/>
      <c r="BB350" s="232"/>
    </row>
    <row r="351" spans="1:54" ht="12.75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  <c r="AF351" s="232"/>
      <c r="AG351" s="232"/>
      <c r="AH351" s="232"/>
      <c r="AI351" s="232"/>
      <c r="AJ351" s="232" t="s">
        <v>633</v>
      </c>
      <c r="AK351" s="232" t="s">
        <v>634</v>
      </c>
      <c r="AL351" s="232" t="s">
        <v>606</v>
      </c>
      <c r="AM351" s="232"/>
      <c r="AN351" s="232"/>
      <c r="AO351" s="232"/>
      <c r="AP351" s="232"/>
      <c r="AQ351" s="232"/>
      <c r="AR351" s="232"/>
      <c r="AS351" s="232"/>
      <c r="AT351" s="232"/>
      <c r="AU351" s="232"/>
      <c r="AV351" s="232"/>
      <c r="AW351" s="232"/>
      <c r="AX351" s="232"/>
      <c r="AY351" s="232"/>
      <c r="AZ351" s="232"/>
      <c r="BA351" s="232"/>
      <c r="BB351" s="232"/>
    </row>
    <row r="352" spans="1:54" ht="12.75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  <c r="AF352" s="232"/>
      <c r="AG352" s="232"/>
      <c r="AH352" s="232"/>
      <c r="AI352" s="232"/>
      <c r="AJ352" s="232" t="s">
        <v>629</v>
      </c>
      <c r="AK352" s="232" t="s">
        <v>630</v>
      </c>
      <c r="AL352" s="232" t="s">
        <v>332</v>
      </c>
      <c r="AM352" s="232"/>
      <c r="AN352" s="232"/>
      <c r="AO352" s="232"/>
      <c r="AP352" s="232"/>
      <c r="AQ352" s="232"/>
      <c r="AR352" s="232"/>
      <c r="AS352" s="232"/>
      <c r="AT352" s="232"/>
      <c r="AU352" s="232"/>
      <c r="AV352" s="232"/>
      <c r="AW352" s="232"/>
      <c r="AX352" s="232"/>
      <c r="AY352" s="232"/>
      <c r="AZ352" s="232"/>
      <c r="BA352" s="232"/>
      <c r="BB352" s="232"/>
    </row>
    <row r="353" spans="1:54" ht="12.75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 t="s">
        <v>639</v>
      </c>
      <c r="AK353" s="232" t="s">
        <v>640</v>
      </c>
      <c r="AL353" s="232" t="s">
        <v>308</v>
      </c>
      <c r="AM353" s="232"/>
      <c r="AN353" s="232"/>
      <c r="AO353" s="232"/>
      <c r="AP353" s="232"/>
      <c r="AQ353" s="232"/>
      <c r="AR353" s="232"/>
      <c r="AS353" s="232"/>
      <c r="AT353" s="232"/>
      <c r="AU353" s="232"/>
      <c r="AV353" s="232"/>
      <c r="AW353" s="232"/>
      <c r="AX353" s="232"/>
      <c r="AY353" s="232"/>
      <c r="AZ353" s="232"/>
      <c r="BA353" s="232"/>
      <c r="BB353" s="232"/>
    </row>
    <row r="354" spans="1:54" ht="12.75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  <c r="AD354" s="232"/>
      <c r="AE354" s="232"/>
      <c r="AF354" s="232"/>
      <c r="AG354" s="232"/>
      <c r="AH354" s="232"/>
      <c r="AI354" s="232"/>
      <c r="AJ354" s="232" t="s">
        <v>353</v>
      </c>
      <c r="AK354" s="232" t="s">
        <v>354</v>
      </c>
      <c r="AL354" s="232" t="s">
        <v>355</v>
      </c>
      <c r="AM354" s="232"/>
      <c r="AN354" s="232"/>
      <c r="AO354" s="232"/>
      <c r="AP354" s="232"/>
      <c r="AQ354" s="232"/>
      <c r="AR354" s="232"/>
      <c r="AS354" s="232"/>
      <c r="AT354" s="232"/>
      <c r="AU354" s="232"/>
      <c r="AV354" s="232"/>
      <c r="AW354" s="232"/>
      <c r="AX354" s="232"/>
      <c r="AY354" s="232"/>
      <c r="AZ354" s="232"/>
      <c r="BA354" s="232"/>
      <c r="BB354" s="232"/>
    </row>
    <row r="355" spans="1:54" ht="12.75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  <c r="AD355" s="232"/>
      <c r="AE355" s="232"/>
      <c r="AF355" s="232"/>
      <c r="AG355" s="232"/>
      <c r="AH355" s="232"/>
      <c r="AI355" s="232"/>
      <c r="AJ355" s="232" t="s">
        <v>353</v>
      </c>
      <c r="AK355" s="232" t="s">
        <v>354</v>
      </c>
      <c r="AL355" s="232" t="s">
        <v>355</v>
      </c>
      <c r="AM355" s="232"/>
      <c r="AN355" s="232"/>
      <c r="AO355" s="232"/>
      <c r="AP355" s="232"/>
      <c r="AQ355" s="232"/>
      <c r="AR355" s="232"/>
      <c r="AS355" s="232"/>
      <c r="AT355" s="232"/>
      <c r="AU355" s="232"/>
      <c r="AV355" s="232"/>
      <c r="AW355" s="232"/>
      <c r="AX355" s="232"/>
      <c r="AY355" s="232"/>
      <c r="AZ355" s="232"/>
      <c r="BA355" s="232"/>
      <c r="BB355" s="232"/>
    </row>
    <row r="356" spans="1:54" ht="12.75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  <c r="AA356" s="232"/>
      <c r="AB356" s="232"/>
      <c r="AC356" s="232"/>
      <c r="AD356" s="232"/>
      <c r="AE356" s="232"/>
      <c r="AF356" s="232"/>
      <c r="AG356" s="232"/>
      <c r="AH356" s="232"/>
      <c r="AI356" s="232"/>
      <c r="AJ356" s="232" t="s">
        <v>635</v>
      </c>
      <c r="AK356" s="232" t="s">
        <v>636</v>
      </c>
      <c r="AL356" s="232" t="s">
        <v>348</v>
      </c>
      <c r="AM356" s="232"/>
      <c r="AN356" s="232"/>
      <c r="AO356" s="232"/>
      <c r="AP356" s="232"/>
      <c r="AQ356" s="232"/>
      <c r="AR356" s="232"/>
      <c r="AS356" s="232"/>
      <c r="AT356" s="232"/>
      <c r="AU356" s="232"/>
      <c r="AV356" s="232"/>
      <c r="AW356" s="232"/>
      <c r="AX356" s="232"/>
      <c r="AY356" s="232"/>
      <c r="AZ356" s="232"/>
      <c r="BA356" s="232"/>
      <c r="BB356" s="232"/>
    </row>
    <row r="357" spans="1:54" ht="12.75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232"/>
      <c r="AG357" s="232"/>
      <c r="AH357" s="232"/>
      <c r="AI357" s="232"/>
      <c r="AJ357" s="232" t="s">
        <v>637</v>
      </c>
      <c r="AK357" s="232" t="s">
        <v>638</v>
      </c>
      <c r="AL357" s="232" t="s">
        <v>348</v>
      </c>
      <c r="AM357" s="232"/>
      <c r="AN357" s="232"/>
      <c r="AO357" s="232"/>
      <c r="AP357" s="232"/>
      <c r="AQ357" s="232"/>
      <c r="AR357" s="232"/>
      <c r="AS357" s="232"/>
      <c r="AT357" s="232"/>
      <c r="AU357" s="232"/>
      <c r="AV357" s="232"/>
      <c r="AW357" s="232"/>
      <c r="AX357" s="232"/>
      <c r="AY357" s="232"/>
      <c r="AZ357" s="232"/>
      <c r="BA357" s="232"/>
      <c r="BB357" s="232"/>
    </row>
    <row r="358" spans="1:54" ht="12.75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  <c r="AA358" s="232"/>
      <c r="AB358" s="232"/>
      <c r="AC358" s="232"/>
      <c r="AD358" s="232"/>
      <c r="AE358" s="232"/>
      <c r="AF358" s="232"/>
      <c r="AG358" s="232"/>
      <c r="AH358" s="232"/>
      <c r="AI358" s="232"/>
      <c r="AJ358" s="232" t="s">
        <v>356</v>
      </c>
      <c r="AK358" s="232" t="s">
        <v>357</v>
      </c>
      <c r="AL358" s="232" t="s">
        <v>358</v>
      </c>
      <c r="AM358" s="232"/>
      <c r="AN358" s="232"/>
      <c r="AO358" s="232"/>
      <c r="AP358" s="232"/>
      <c r="AQ358" s="232"/>
      <c r="AR358" s="232"/>
      <c r="AS358" s="232"/>
      <c r="AT358" s="232"/>
      <c r="AU358" s="232"/>
      <c r="AV358" s="232"/>
      <c r="AW358" s="232"/>
      <c r="AX358" s="232"/>
      <c r="AY358" s="232"/>
      <c r="AZ358" s="232"/>
      <c r="BA358" s="232"/>
      <c r="BB358" s="232"/>
    </row>
    <row r="359" spans="1:54" ht="12.75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  <c r="AC359" s="232"/>
      <c r="AD359" s="232"/>
      <c r="AE359" s="232"/>
      <c r="AF359" s="232"/>
      <c r="AG359" s="232"/>
      <c r="AH359" s="232"/>
      <c r="AI359" s="232"/>
      <c r="AJ359" s="232" t="s">
        <v>359</v>
      </c>
      <c r="AK359" s="232" t="s">
        <v>360</v>
      </c>
      <c r="AL359" s="232" t="s">
        <v>361</v>
      </c>
      <c r="AM359" s="232"/>
      <c r="AN359" s="232"/>
      <c r="AO359" s="232"/>
      <c r="AP359" s="232"/>
      <c r="AQ359" s="232"/>
      <c r="AR359" s="232"/>
      <c r="AS359" s="232"/>
      <c r="AT359" s="232"/>
      <c r="AU359" s="232"/>
      <c r="AV359" s="232"/>
      <c r="AW359" s="232"/>
      <c r="AX359" s="232"/>
      <c r="AY359" s="232"/>
      <c r="AZ359" s="232"/>
      <c r="BA359" s="232"/>
      <c r="BB359" s="232"/>
    </row>
    <row r="360" spans="1:54" ht="12.75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/>
      <c r="AG360" s="232"/>
      <c r="AH360" s="232"/>
      <c r="AI360" s="232"/>
      <c r="AJ360" s="232" t="s">
        <v>641</v>
      </c>
      <c r="AK360" s="232" t="s">
        <v>642</v>
      </c>
      <c r="AL360" s="232" t="s">
        <v>393</v>
      </c>
      <c r="AM360" s="232"/>
      <c r="AN360" s="232"/>
      <c r="AO360" s="232"/>
      <c r="AP360" s="232"/>
      <c r="AQ360" s="232"/>
      <c r="AR360" s="232"/>
      <c r="AS360" s="232"/>
      <c r="AT360" s="232"/>
      <c r="AU360" s="232"/>
      <c r="AV360" s="232"/>
      <c r="AW360" s="232"/>
      <c r="AX360" s="232"/>
      <c r="AY360" s="232"/>
      <c r="AZ360" s="232"/>
      <c r="BA360" s="232"/>
      <c r="BB360" s="232"/>
    </row>
    <row r="361" spans="1:54" ht="12.75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 t="s">
        <v>643</v>
      </c>
      <c r="AK361" s="232" t="s">
        <v>644</v>
      </c>
      <c r="AL361" s="232" t="s">
        <v>317</v>
      </c>
      <c r="AM361" s="232"/>
      <c r="AN361" s="232"/>
      <c r="AO361" s="232"/>
      <c r="AP361" s="232"/>
      <c r="AQ361" s="232"/>
      <c r="AR361" s="232"/>
      <c r="AS361" s="232"/>
      <c r="AT361" s="232"/>
      <c r="AU361" s="232"/>
      <c r="AV361" s="232"/>
      <c r="AW361" s="232"/>
      <c r="AX361" s="232"/>
      <c r="AY361" s="232"/>
      <c r="AZ361" s="232"/>
      <c r="BA361" s="232"/>
      <c r="BB361" s="232"/>
    </row>
    <row r="362" spans="1:54" ht="12.75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 t="s">
        <v>645</v>
      </c>
      <c r="AK362" s="232" t="s">
        <v>646</v>
      </c>
      <c r="AL362" s="232" t="s">
        <v>393</v>
      </c>
      <c r="AM362" s="232"/>
      <c r="AN362" s="232"/>
      <c r="AO362" s="232"/>
      <c r="AP362" s="232"/>
      <c r="AQ362" s="232"/>
      <c r="AR362" s="232"/>
      <c r="AS362" s="232"/>
      <c r="AT362" s="232"/>
      <c r="AU362" s="232"/>
      <c r="AV362" s="232"/>
      <c r="AW362" s="232"/>
      <c r="AX362" s="232"/>
      <c r="AY362" s="232"/>
      <c r="AZ362" s="232"/>
      <c r="BA362" s="232"/>
      <c r="BB362" s="232"/>
    </row>
    <row r="363" spans="1:54" ht="12.75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2"/>
      <c r="AH363" s="232"/>
      <c r="AI363" s="232"/>
      <c r="AJ363" s="232" t="s">
        <v>649</v>
      </c>
      <c r="AK363" s="232" t="s">
        <v>650</v>
      </c>
      <c r="AL363" s="232" t="s">
        <v>603</v>
      </c>
      <c r="AM363" s="232"/>
      <c r="AN363" s="232"/>
      <c r="AO363" s="232"/>
      <c r="AP363" s="232"/>
      <c r="AQ363" s="232"/>
      <c r="AR363" s="232"/>
      <c r="AS363" s="232"/>
      <c r="AT363" s="232"/>
      <c r="AU363" s="232"/>
      <c r="AV363" s="232"/>
      <c r="AW363" s="232"/>
      <c r="AX363" s="232"/>
      <c r="AY363" s="232"/>
      <c r="AZ363" s="232"/>
      <c r="BA363" s="232"/>
      <c r="BB363" s="232"/>
    </row>
    <row r="364" spans="1:54" ht="12.75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  <c r="AF364" s="232"/>
      <c r="AG364" s="232"/>
      <c r="AH364" s="232"/>
      <c r="AI364" s="232"/>
      <c r="AJ364" s="232" t="s">
        <v>362</v>
      </c>
      <c r="AK364" s="232" t="s">
        <v>363</v>
      </c>
      <c r="AL364" s="232" t="s">
        <v>320</v>
      </c>
      <c r="AM364" s="232"/>
      <c r="AN364" s="232"/>
      <c r="AO364" s="232"/>
      <c r="AP364" s="232"/>
      <c r="AQ364" s="232"/>
      <c r="AR364" s="232"/>
      <c r="AS364" s="232"/>
      <c r="AT364" s="232"/>
      <c r="AU364" s="232"/>
      <c r="AV364" s="232"/>
      <c r="AW364" s="232"/>
      <c r="AX364" s="232"/>
      <c r="AY364" s="232"/>
      <c r="AZ364" s="232"/>
      <c r="BA364" s="232"/>
      <c r="BB364" s="232"/>
    </row>
    <row r="365" spans="1:54" ht="12.75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2" t="s">
        <v>362</v>
      </c>
      <c r="AK365" s="232" t="s">
        <v>363</v>
      </c>
      <c r="AL365" s="232" t="s">
        <v>320</v>
      </c>
      <c r="AM365" s="232"/>
      <c r="AN365" s="232"/>
      <c r="AO365" s="232"/>
      <c r="AP365" s="232"/>
      <c r="AQ365" s="232"/>
      <c r="AR365" s="232"/>
      <c r="AS365" s="232"/>
      <c r="AT365" s="232"/>
      <c r="AU365" s="232"/>
      <c r="AV365" s="232"/>
      <c r="AW365" s="232"/>
      <c r="AX365" s="232"/>
      <c r="AY365" s="232"/>
      <c r="AZ365" s="232"/>
      <c r="BA365" s="232"/>
      <c r="BB365" s="232"/>
    </row>
    <row r="366" spans="1:54" ht="12.75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2"/>
      <c r="AH366" s="232"/>
      <c r="AI366" s="232"/>
      <c r="AJ366" s="232" t="s">
        <v>651</v>
      </c>
      <c r="AK366" s="232" t="s">
        <v>652</v>
      </c>
      <c r="AL366" s="232" t="s">
        <v>332</v>
      </c>
      <c r="AM366" s="232"/>
      <c r="AN366" s="232"/>
      <c r="AO366" s="232"/>
      <c r="AP366" s="232"/>
      <c r="AQ366" s="232"/>
      <c r="AR366" s="232"/>
      <c r="AS366" s="232"/>
      <c r="AT366" s="232"/>
      <c r="AU366" s="232"/>
      <c r="AV366" s="232"/>
      <c r="AW366" s="232"/>
      <c r="AX366" s="232"/>
      <c r="AY366" s="232"/>
      <c r="AZ366" s="232"/>
      <c r="BA366" s="232"/>
      <c r="BB366" s="232"/>
    </row>
    <row r="367" spans="1:54" ht="12.75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 t="s">
        <v>364</v>
      </c>
      <c r="AK367" s="232" t="s">
        <v>365</v>
      </c>
      <c r="AL367" s="232" t="s">
        <v>320</v>
      </c>
      <c r="AM367" s="232"/>
      <c r="AN367" s="232"/>
      <c r="AO367" s="232"/>
      <c r="AP367" s="232"/>
      <c r="AQ367" s="232"/>
      <c r="AR367" s="232"/>
      <c r="AS367" s="232"/>
      <c r="AT367" s="232"/>
      <c r="AU367" s="232"/>
      <c r="AV367" s="232"/>
      <c r="AW367" s="232"/>
      <c r="AX367" s="232"/>
      <c r="AY367" s="232"/>
      <c r="AZ367" s="232"/>
      <c r="BA367" s="232"/>
      <c r="BB367" s="232"/>
    </row>
    <row r="368" spans="1:54" ht="12.75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 t="s">
        <v>653</v>
      </c>
      <c r="AK368" s="232" t="s">
        <v>654</v>
      </c>
      <c r="AL368" s="232" t="s">
        <v>655</v>
      </c>
      <c r="AM368" s="232"/>
      <c r="AN368" s="232"/>
      <c r="AO368" s="232"/>
      <c r="AP368" s="232"/>
      <c r="AQ368" s="232"/>
      <c r="AR368" s="232"/>
      <c r="AS368" s="232"/>
      <c r="AT368" s="232"/>
      <c r="AU368" s="232"/>
      <c r="AV368" s="232"/>
      <c r="AW368" s="232"/>
      <c r="AX368" s="232"/>
      <c r="AY368" s="232"/>
      <c r="AZ368" s="232"/>
      <c r="BA368" s="232"/>
      <c r="BB368" s="232"/>
    </row>
    <row r="369" spans="1:54" ht="12.75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32"/>
      <c r="AE369" s="232"/>
      <c r="AF369" s="232"/>
      <c r="AG369" s="232"/>
      <c r="AH369" s="232"/>
      <c r="AI369" s="232"/>
      <c r="AJ369" s="232" t="s">
        <v>656</v>
      </c>
      <c r="AK369" s="232" t="s">
        <v>657</v>
      </c>
      <c r="AL369" s="232" t="s">
        <v>355</v>
      </c>
      <c r="AM369" s="232"/>
      <c r="AN369" s="232"/>
      <c r="AO369" s="232"/>
      <c r="AP369" s="232"/>
      <c r="AQ369" s="232"/>
      <c r="AR369" s="232"/>
      <c r="AS369" s="232"/>
      <c r="AT369" s="232"/>
      <c r="AU369" s="232"/>
      <c r="AV369" s="232"/>
      <c r="AW369" s="232"/>
      <c r="AX369" s="232"/>
      <c r="AY369" s="232"/>
      <c r="AZ369" s="232"/>
      <c r="BA369" s="232"/>
      <c r="BB369" s="232"/>
    </row>
    <row r="370" spans="1:54" ht="12.75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32"/>
      <c r="AE370" s="232"/>
      <c r="AF370" s="232"/>
      <c r="AG370" s="232"/>
      <c r="AH370" s="232"/>
      <c r="AI370" s="232"/>
      <c r="AJ370" s="232" t="s">
        <v>647</v>
      </c>
      <c r="AK370" s="232" t="s">
        <v>648</v>
      </c>
      <c r="AL370" s="232" t="s">
        <v>308</v>
      </c>
      <c r="AM370" s="232"/>
      <c r="AN370" s="232"/>
      <c r="AO370" s="232"/>
      <c r="AP370" s="232"/>
      <c r="AQ370" s="232"/>
      <c r="AR370" s="232"/>
      <c r="AS370" s="232"/>
      <c r="AT370" s="232"/>
      <c r="AU370" s="232"/>
      <c r="AV370" s="232"/>
      <c r="AW370" s="232"/>
      <c r="AX370" s="232"/>
      <c r="AY370" s="232"/>
      <c r="AZ370" s="232"/>
      <c r="BA370" s="232"/>
      <c r="BB370" s="232"/>
    </row>
    <row r="371" spans="1:54" ht="12.75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  <c r="AD371" s="232"/>
      <c r="AE371" s="232"/>
      <c r="AF371" s="232"/>
      <c r="AG371" s="232"/>
      <c r="AH371" s="232"/>
      <c r="AI371" s="232"/>
      <c r="AJ371" s="232" t="s">
        <v>658</v>
      </c>
      <c r="AK371" s="232" t="s">
        <v>659</v>
      </c>
      <c r="AL371" s="232" t="s">
        <v>332</v>
      </c>
      <c r="AM371" s="232"/>
      <c r="AN371" s="232"/>
      <c r="AO371" s="232"/>
      <c r="AP371" s="232"/>
      <c r="AQ371" s="232"/>
      <c r="AR371" s="232"/>
      <c r="AS371" s="232"/>
      <c r="AT371" s="232"/>
      <c r="AU371" s="232"/>
      <c r="AV371" s="232"/>
      <c r="AW371" s="232"/>
      <c r="AX371" s="232"/>
      <c r="AY371" s="232"/>
      <c r="AZ371" s="232"/>
      <c r="BA371" s="232"/>
      <c r="BB371" s="232"/>
    </row>
    <row r="372" spans="1:54" ht="12.75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  <c r="AD372" s="232"/>
      <c r="AE372" s="232"/>
      <c r="AF372" s="232"/>
      <c r="AG372" s="232"/>
      <c r="AH372" s="232"/>
      <c r="AI372" s="232"/>
      <c r="AJ372" s="232" t="s">
        <v>660</v>
      </c>
      <c r="AK372" s="232" t="s">
        <v>661</v>
      </c>
      <c r="AL372" s="232" t="s">
        <v>317</v>
      </c>
      <c r="AM372" s="232"/>
      <c r="AN372" s="232"/>
      <c r="AO372" s="232"/>
      <c r="AP372" s="232"/>
      <c r="AQ372" s="232"/>
      <c r="AR372" s="232"/>
      <c r="AS372" s="232"/>
      <c r="AT372" s="232"/>
      <c r="AU372" s="232"/>
      <c r="AV372" s="232"/>
      <c r="AW372" s="232"/>
      <c r="AX372" s="232"/>
      <c r="AY372" s="232"/>
      <c r="AZ372" s="232"/>
      <c r="BA372" s="232"/>
      <c r="BB372" s="232"/>
    </row>
    <row r="373" spans="1:54" ht="12.75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 t="s">
        <v>662</v>
      </c>
      <c r="AK373" s="232" t="s">
        <v>663</v>
      </c>
      <c r="AL373" s="232" t="s">
        <v>393</v>
      </c>
      <c r="AM373" s="232"/>
      <c r="AN373" s="232"/>
      <c r="AO373" s="232"/>
      <c r="AP373" s="232"/>
      <c r="AQ373" s="232"/>
      <c r="AR373" s="232"/>
      <c r="AS373" s="232"/>
      <c r="AT373" s="232"/>
      <c r="AU373" s="232"/>
      <c r="AV373" s="232"/>
      <c r="AW373" s="232"/>
      <c r="AX373" s="232"/>
      <c r="AY373" s="232"/>
      <c r="AZ373" s="232"/>
      <c r="BA373" s="232"/>
      <c r="BB373" s="232"/>
    </row>
    <row r="374" spans="1:54" ht="12.75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 t="s">
        <v>366</v>
      </c>
      <c r="AK374" s="232" t="s">
        <v>367</v>
      </c>
      <c r="AL374" s="232" t="s">
        <v>358</v>
      </c>
      <c r="AM374" s="232"/>
      <c r="AN374" s="232"/>
      <c r="AO374" s="232"/>
      <c r="AP374" s="232"/>
      <c r="AQ374" s="232"/>
      <c r="AR374" s="232"/>
      <c r="AS374" s="232"/>
      <c r="AT374" s="232"/>
      <c r="AU374" s="232"/>
      <c r="AV374" s="232"/>
      <c r="AW374" s="232"/>
      <c r="AX374" s="232"/>
      <c r="AY374" s="232"/>
      <c r="AZ374" s="232"/>
      <c r="BA374" s="232"/>
      <c r="BB374" s="232"/>
    </row>
    <row r="375" spans="1:54" ht="12.75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 t="s">
        <v>666</v>
      </c>
      <c r="AK375" s="232" t="s">
        <v>667</v>
      </c>
      <c r="AL375" s="232" t="s">
        <v>317</v>
      </c>
      <c r="AM375" s="232"/>
      <c r="AN375" s="232"/>
      <c r="AO375" s="232"/>
      <c r="AP375" s="232"/>
      <c r="AQ375" s="232"/>
      <c r="AR375" s="232"/>
      <c r="AS375" s="232"/>
      <c r="AT375" s="232"/>
      <c r="AU375" s="232"/>
      <c r="AV375" s="232"/>
      <c r="AW375" s="232"/>
      <c r="AX375" s="232"/>
      <c r="AY375" s="232"/>
      <c r="AZ375" s="232"/>
      <c r="BA375" s="232"/>
      <c r="BB375" s="232"/>
    </row>
    <row r="376" spans="1:54" ht="12.75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 t="s">
        <v>668</v>
      </c>
      <c r="AK376" s="232" t="s">
        <v>669</v>
      </c>
      <c r="AL376" s="232" t="s">
        <v>348</v>
      </c>
      <c r="AM376" s="232"/>
      <c r="AN376" s="232"/>
      <c r="AO376" s="232"/>
      <c r="AP376" s="232"/>
      <c r="AQ376" s="232"/>
      <c r="AR376" s="232"/>
      <c r="AS376" s="232"/>
      <c r="AT376" s="232"/>
      <c r="AU376" s="232"/>
      <c r="AV376" s="232"/>
      <c r="AW376" s="232"/>
      <c r="AX376" s="232"/>
      <c r="AY376" s="232"/>
      <c r="AZ376" s="232"/>
      <c r="BA376" s="232"/>
      <c r="BB376" s="232"/>
    </row>
    <row r="377" spans="1:54" ht="12.75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 t="s">
        <v>670</v>
      </c>
      <c r="AK377" s="232" t="s">
        <v>671</v>
      </c>
      <c r="AL377" s="232" t="s">
        <v>320</v>
      </c>
      <c r="AM377" s="232"/>
      <c r="AN377" s="232"/>
      <c r="AO377" s="232"/>
      <c r="AP377" s="232"/>
      <c r="AQ377" s="232"/>
      <c r="AR377" s="232"/>
      <c r="AS377" s="232"/>
      <c r="AT377" s="232"/>
      <c r="AU377" s="232"/>
      <c r="AV377" s="232"/>
      <c r="AW377" s="232"/>
      <c r="AX377" s="232"/>
      <c r="AY377" s="232"/>
      <c r="AZ377" s="232"/>
      <c r="BA377" s="232"/>
      <c r="BB377" s="232"/>
    </row>
    <row r="378" spans="1:54" ht="12.75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 t="s">
        <v>672</v>
      </c>
      <c r="AK378" s="232" t="s">
        <v>673</v>
      </c>
      <c r="AL378" s="232" t="s">
        <v>410</v>
      </c>
      <c r="AM378" s="232"/>
      <c r="AN378" s="232"/>
      <c r="AO378" s="232"/>
      <c r="AP378" s="232"/>
      <c r="AQ378" s="232"/>
      <c r="AR378" s="232"/>
      <c r="AS378" s="232"/>
      <c r="AT378" s="232"/>
      <c r="AU378" s="232"/>
      <c r="AV378" s="232"/>
      <c r="AW378" s="232"/>
      <c r="AX378" s="232"/>
      <c r="AY378" s="232"/>
      <c r="AZ378" s="232"/>
      <c r="BA378" s="232"/>
      <c r="BB378" s="232"/>
    </row>
    <row r="379" spans="1:54" ht="12.75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232"/>
      <c r="AG379" s="232"/>
      <c r="AH379" s="232"/>
      <c r="AI379" s="232"/>
      <c r="AJ379" s="232" t="s">
        <v>674</v>
      </c>
      <c r="AK379" s="232" t="s">
        <v>675</v>
      </c>
      <c r="AL379" s="232" t="s">
        <v>410</v>
      </c>
      <c r="AM379" s="232"/>
      <c r="AN379" s="232"/>
      <c r="AO379" s="232"/>
      <c r="AP379" s="232"/>
      <c r="AQ379" s="232"/>
      <c r="AR379" s="232"/>
      <c r="AS379" s="232"/>
      <c r="AT379" s="232"/>
      <c r="AU379" s="232"/>
      <c r="AV379" s="232"/>
      <c r="AW379" s="232"/>
      <c r="AX379" s="232"/>
      <c r="AY379" s="232"/>
      <c r="AZ379" s="232"/>
      <c r="BA379" s="232"/>
      <c r="BB379" s="232"/>
    </row>
    <row r="380" spans="1:54" ht="12.75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 t="s">
        <v>664</v>
      </c>
      <c r="AK380" s="232" t="s">
        <v>665</v>
      </c>
      <c r="AL380" s="232" t="s">
        <v>317</v>
      </c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/>
      <c r="AW380" s="232"/>
      <c r="AX380" s="232"/>
      <c r="AY380" s="232"/>
      <c r="AZ380" s="232"/>
      <c r="BA380" s="232"/>
      <c r="BB380" s="232"/>
    </row>
    <row r="381" spans="1:54" ht="12.75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2" t="s">
        <v>676</v>
      </c>
      <c r="AK381" s="232" t="s">
        <v>677</v>
      </c>
      <c r="AL381" s="232" t="s">
        <v>348</v>
      </c>
      <c r="AM381" s="232"/>
      <c r="AN381" s="232"/>
      <c r="AO381" s="232"/>
      <c r="AP381" s="232"/>
      <c r="AQ381" s="232"/>
      <c r="AR381" s="232"/>
      <c r="AS381" s="232"/>
      <c r="AT381" s="232"/>
      <c r="AU381" s="232"/>
      <c r="AV381" s="232"/>
      <c r="AW381" s="232"/>
      <c r="AX381" s="232"/>
      <c r="AY381" s="232"/>
      <c r="AZ381" s="232"/>
      <c r="BA381" s="232"/>
      <c r="BB381" s="232"/>
    </row>
    <row r="382" spans="1:54" ht="12.75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  <c r="AA382" s="232"/>
      <c r="AB382" s="232"/>
      <c r="AC382" s="232"/>
      <c r="AD382" s="232"/>
      <c r="AE382" s="232"/>
      <c r="AF382" s="232"/>
      <c r="AG382" s="232"/>
      <c r="AH382" s="232"/>
      <c r="AI382" s="232"/>
      <c r="AJ382" s="232" t="s">
        <v>368</v>
      </c>
      <c r="AK382" s="232" t="s">
        <v>369</v>
      </c>
      <c r="AL382" s="232" t="s">
        <v>358</v>
      </c>
      <c r="AM382" s="232"/>
      <c r="AN382" s="232"/>
      <c r="AO382" s="232"/>
      <c r="AP382" s="232"/>
      <c r="AQ382" s="232"/>
      <c r="AR382" s="232"/>
      <c r="AS382" s="232"/>
      <c r="AT382" s="232"/>
      <c r="AU382" s="232"/>
      <c r="AV382" s="232"/>
      <c r="AW382" s="232"/>
      <c r="AX382" s="232"/>
      <c r="AY382" s="232"/>
      <c r="AZ382" s="232"/>
      <c r="BA382" s="232"/>
      <c r="BB382" s="232"/>
    </row>
    <row r="383" spans="1:54" ht="12.75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  <c r="AF383" s="232"/>
      <c r="AG383" s="232"/>
      <c r="AH383" s="232"/>
      <c r="AI383" s="232"/>
      <c r="AJ383" s="232" t="s">
        <v>678</v>
      </c>
      <c r="AK383" s="232" t="s">
        <v>679</v>
      </c>
      <c r="AL383" s="232" t="s">
        <v>348</v>
      </c>
      <c r="AM383" s="232"/>
      <c r="AN383" s="232"/>
      <c r="AO383" s="232"/>
      <c r="AP383" s="232"/>
      <c r="AQ383" s="232"/>
      <c r="AR383" s="232"/>
      <c r="AS383" s="232"/>
      <c r="AT383" s="232"/>
      <c r="AU383" s="232"/>
      <c r="AV383" s="232"/>
      <c r="AW383" s="232"/>
      <c r="AX383" s="232"/>
      <c r="AY383" s="232"/>
      <c r="AZ383" s="232"/>
      <c r="BA383" s="232"/>
      <c r="BB383" s="232"/>
    </row>
    <row r="384" spans="1:54" ht="12.75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  <c r="AA384" s="232"/>
      <c r="AB384" s="232"/>
      <c r="AC384" s="232"/>
      <c r="AD384" s="232"/>
      <c r="AE384" s="232"/>
      <c r="AF384" s="232"/>
      <c r="AG384" s="232"/>
      <c r="AH384" s="232"/>
      <c r="AI384" s="232"/>
      <c r="AJ384" s="232" t="s">
        <v>680</v>
      </c>
      <c r="AK384" s="232" t="s">
        <v>681</v>
      </c>
      <c r="AL384" s="232" t="s">
        <v>332</v>
      </c>
      <c r="AM384" s="232"/>
      <c r="AN384" s="232"/>
      <c r="AO384" s="232"/>
      <c r="AP384" s="232"/>
      <c r="AQ384" s="232"/>
      <c r="AR384" s="232"/>
      <c r="AS384" s="232"/>
      <c r="AT384" s="232"/>
      <c r="AU384" s="232"/>
      <c r="AV384" s="232"/>
      <c r="AW384" s="232"/>
      <c r="AX384" s="232"/>
      <c r="AY384" s="232"/>
      <c r="AZ384" s="232"/>
      <c r="BA384" s="232"/>
      <c r="BB384" s="232"/>
    </row>
    <row r="385" spans="1:54" ht="12.75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  <c r="AA385" s="232"/>
      <c r="AB385" s="232"/>
      <c r="AC385" s="232"/>
      <c r="AD385" s="232"/>
      <c r="AE385" s="232"/>
      <c r="AF385" s="232"/>
      <c r="AG385" s="232"/>
      <c r="AH385" s="232"/>
      <c r="AI385" s="232"/>
      <c r="AJ385" s="232" t="s">
        <v>686</v>
      </c>
      <c r="AK385" s="232" t="s">
        <v>687</v>
      </c>
      <c r="AL385" s="232" t="s">
        <v>688</v>
      </c>
      <c r="AM385" s="232"/>
      <c r="AN385" s="232"/>
      <c r="AO385" s="232"/>
      <c r="AP385" s="232"/>
      <c r="AQ385" s="232"/>
      <c r="AR385" s="232"/>
      <c r="AS385" s="232"/>
      <c r="AT385" s="232"/>
      <c r="AU385" s="232"/>
      <c r="AV385" s="232"/>
      <c r="AW385" s="232"/>
      <c r="AX385" s="232"/>
      <c r="AY385" s="232"/>
      <c r="AZ385" s="232"/>
      <c r="BA385" s="232"/>
      <c r="BB385" s="232"/>
    </row>
    <row r="386" spans="1:54" ht="12.75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  <c r="AA386" s="232"/>
      <c r="AB386" s="232"/>
      <c r="AC386" s="232"/>
      <c r="AD386" s="232"/>
      <c r="AE386" s="232"/>
      <c r="AF386" s="232"/>
      <c r="AG386" s="232"/>
      <c r="AH386" s="232"/>
      <c r="AI386" s="232"/>
      <c r="AJ386" s="232" t="s">
        <v>684</v>
      </c>
      <c r="AK386" s="232" t="s">
        <v>685</v>
      </c>
      <c r="AL386" s="232" t="s">
        <v>348</v>
      </c>
      <c r="AM386" s="232"/>
      <c r="AN386" s="232"/>
      <c r="AO386" s="232"/>
      <c r="AP386" s="232"/>
      <c r="AQ386" s="232"/>
      <c r="AR386" s="232"/>
      <c r="AS386" s="232"/>
      <c r="AT386" s="232"/>
      <c r="AU386" s="232"/>
      <c r="AV386" s="232"/>
      <c r="AW386" s="232"/>
      <c r="AX386" s="232"/>
      <c r="AY386" s="232"/>
      <c r="AZ386" s="232"/>
      <c r="BA386" s="232"/>
      <c r="BB386" s="232"/>
    </row>
    <row r="387" spans="1:54" ht="12.75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  <c r="AC387" s="232"/>
      <c r="AD387" s="232"/>
      <c r="AE387" s="232"/>
      <c r="AF387" s="232"/>
      <c r="AG387" s="232"/>
      <c r="AH387" s="232"/>
      <c r="AI387" s="232"/>
      <c r="AJ387" s="232" t="s">
        <v>689</v>
      </c>
      <c r="AK387" s="232" t="s">
        <v>690</v>
      </c>
      <c r="AL387" s="232" t="s">
        <v>393</v>
      </c>
      <c r="AM387" s="232"/>
      <c r="AN387" s="232"/>
      <c r="AO387" s="232"/>
      <c r="AP387" s="232"/>
      <c r="AQ387" s="232"/>
      <c r="AR387" s="232"/>
      <c r="AS387" s="232"/>
      <c r="AT387" s="232"/>
      <c r="AU387" s="232"/>
      <c r="AV387" s="232"/>
      <c r="AW387" s="232"/>
      <c r="AX387" s="232"/>
      <c r="AY387" s="232"/>
      <c r="AZ387" s="232"/>
      <c r="BA387" s="232"/>
      <c r="BB387" s="232"/>
    </row>
    <row r="388" spans="1:54" ht="12.75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  <c r="AA388" s="232"/>
      <c r="AB388" s="232"/>
      <c r="AC388" s="232"/>
      <c r="AD388" s="232"/>
      <c r="AE388" s="232"/>
      <c r="AF388" s="232"/>
      <c r="AG388" s="232"/>
      <c r="AH388" s="232"/>
      <c r="AI388" s="232"/>
      <c r="AJ388" s="232" t="s">
        <v>682</v>
      </c>
      <c r="AK388" s="232" t="s">
        <v>683</v>
      </c>
      <c r="AL388" s="232" t="s">
        <v>335</v>
      </c>
      <c r="AM388" s="232"/>
      <c r="AN388" s="232"/>
      <c r="AO388" s="232"/>
      <c r="AP388" s="232"/>
      <c r="AQ388" s="232"/>
      <c r="AR388" s="232"/>
      <c r="AS388" s="232"/>
      <c r="AT388" s="232"/>
      <c r="AU388" s="232"/>
      <c r="AV388" s="232"/>
      <c r="AW388" s="232"/>
      <c r="AX388" s="232"/>
      <c r="AY388" s="232"/>
      <c r="AZ388" s="232"/>
      <c r="BA388" s="232"/>
      <c r="BB388" s="232"/>
    </row>
    <row r="389" spans="1:54" ht="12.75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32"/>
      <c r="AE389" s="232"/>
      <c r="AF389" s="232"/>
      <c r="AG389" s="232"/>
      <c r="AH389" s="232"/>
      <c r="AI389" s="232"/>
      <c r="AJ389" s="232" t="s">
        <v>691</v>
      </c>
      <c r="AK389" s="232" t="s">
        <v>692</v>
      </c>
      <c r="AL389" s="232" t="s">
        <v>274</v>
      </c>
      <c r="AM389" s="232"/>
      <c r="AN389" s="232"/>
      <c r="AO389" s="232"/>
      <c r="AP389" s="232"/>
      <c r="AQ389" s="232"/>
      <c r="AR389" s="232"/>
      <c r="AS389" s="232"/>
      <c r="AT389" s="232"/>
      <c r="AU389" s="232"/>
      <c r="AV389" s="232"/>
      <c r="AW389" s="232"/>
      <c r="AX389" s="232"/>
      <c r="AY389" s="232"/>
      <c r="AZ389" s="232"/>
      <c r="BA389" s="232"/>
      <c r="BB389" s="232"/>
    </row>
    <row r="390" spans="1:54" ht="12.75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  <c r="AF390" s="232"/>
      <c r="AG390" s="232"/>
      <c r="AH390" s="232"/>
      <c r="AI390" s="232"/>
      <c r="AJ390" s="232" t="s">
        <v>693</v>
      </c>
      <c r="AK390" s="232" t="s">
        <v>694</v>
      </c>
      <c r="AL390" s="232" t="s">
        <v>507</v>
      </c>
      <c r="AM390" s="232"/>
      <c r="AN390" s="232"/>
      <c r="AO390" s="232"/>
      <c r="AP390" s="232"/>
      <c r="AQ390" s="232"/>
      <c r="AR390" s="232"/>
      <c r="AS390" s="232"/>
      <c r="AT390" s="232"/>
      <c r="AU390" s="232"/>
      <c r="AV390" s="232"/>
      <c r="AW390" s="232"/>
      <c r="AX390" s="232"/>
      <c r="AY390" s="232"/>
      <c r="AZ390" s="232"/>
      <c r="BA390" s="232"/>
      <c r="BB390" s="232"/>
    </row>
    <row r="391" spans="1:54" ht="12.75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  <c r="AF391" s="232"/>
      <c r="AG391" s="232"/>
      <c r="AH391" s="232"/>
      <c r="AI391" s="232"/>
      <c r="AJ391" s="232" t="s">
        <v>695</v>
      </c>
      <c r="AK391" s="232" t="s">
        <v>696</v>
      </c>
      <c r="AL391" s="232" t="s">
        <v>348</v>
      </c>
      <c r="AM391" s="232"/>
      <c r="AN391" s="232"/>
      <c r="AO391" s="232"/>
      <c r="AP391" s="232"/>
      <c r="AQ391" s="232"/>
      <c r="AR391" s="232"/>
      <c r="AS391" s="232"/>
      <c r="AT391" s="232"/>
      <c r="AU391" s="232"/>
      <c r="AV391" s="232"/>
      <c r="AW391" s="232"/>
      <c r="AX391" s="232"/>
      <c r="AY391" s="232"/>
      <c r="AZ391" s="232"/>
      <c r="BA391" s="232"/>
      <c r="BB391" s="232"/>
    </row>
    <row r="392" spans="1:54" ht="12.75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  <c r="AA392" s="232"/>
      <c r="AB392" s="232"/>
      <c r="AC392" s="232"/>
      <c r="AD392" s="232"/>
      <c r="AE392" s="232"/>
      <c r="AF392" s="232"/>
      <c r="AG392" s="232"/>
      <c r="AH392" s="232"/>
      <c r="AI392" s="232"/>
      <c r="AJ392" s="232" t="s">
        <v>697</v>
      </c>
      <c r="AK392" s="232" t="s">
        <v>698</v>
      </c>
      <c r="AL392" s="232" t="s">
        <v>393</v>
      </c>
      <c r="AM392" s="232"/>
      <c r="AN392" s="232"/>
      <c r="AO392" s="232"/>
      <c r="AP392" s="232"/>
      <c r="AQ392" s="232"/>
      <c r="AR392" s="232"/>
      <c r="AS392" s="232"/>
      <c r="AT392" s="232"/>
      <c r="AU392" s="232"/>
      <c r="AV392" s="232"/>
      <c r="AW392" s="232"/>
      <c r="AX392" s="232"/>
      <c r="AY392" s="232"/>
      <c r="AZ392" s="232"/>
      <c r="BA392" s="232"/>
      <c r="BB392" s="232"/>
    </row>
    <row r="393" spans="1:54" ht="12.75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232"/>
      <c r="AF393" s="232"/>
      <c r="AG393" s="232"/>
      <c r="AH393" s="232"/>
      <c r="AI393" s="232"/>
      <c r="AJ393" s="232" t="s">
        <v>699</v>
      </c>
      <c r="AK393" s="232" t="s">
        <v>700</v>
      </c>
      <c r="AL393" s="232" t="s">
        <v>701</v>
      </c>
      <c r="AM393" s="232"/>
      <c r="AN393" s="232"/>
      <c r="AO393" s="232"/>
      <c r="AP393" s="232"/>
      <c r="AQ393" s="232"/>
      <c r="AR393" s="232"/>
      <c r="AS393" s="232"/>
      <c r="AT393" s="232"/>
      <c r="AU393" s="232"/>
      <c r="AV393" s="232"/>
      <c r="AW393" s="232"/>
      <c r="AX393" s="232"/>
      <c r="AY393" s="232"/>
      <c r="AZ393" s="232"/>
      <c r="BA393" s="232"/>
      <c r="BB393" s="232"/>
    </row>
    <row r="394" spans="1:54" ht="12.75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2"/>
      <c r="AI394" s="232"/>
      <c r="AJ394" s="232" t="s">
        <v>702</v>
      </c>
      <c r="AK394" s="232" t="s">
        <v>703</v>
      </c>
      <c r="AL394" s="232" t="s">
        <v>268</v>
      </c>
      <c r="AM394" s="232"/>
      <c r="AN394" s="232"/>
      <c r="AO394" s="232"/>
      <c r="AP394" s="232"/>
      <c r="AQ394" s="232"/>
      <c r="AR394" s="232"/>
      <c r="AS394" s="232"/>
      <c r="AT394" s="232"/>
      <c r="AU394" s="232"/>
      <c r="AV394" s="232"/>
      <c r="AW394" s="232"/>
      <c r="AX394" s="232"/>
      <c r="AY394" s="232"/>
      <c r="AZ394" s="232"/>
      <c r="BA394" s="232"/>
      <c r="BB394" s="232"/>
    </row>
    <row r="395" spans="1:54" ht="12.75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  <c r="AF395" s="232"/>
      <c r="AG395" s="232"/>
      <c r="AH395" s="232"/>
      <c r="AI395" s="232"/>
      <c r="AJ395" s="232" t="s">
        <v>726</v>
      </c>
      <c r="AK395" s="232" t="s">
        <v>727</v>
      </c>
      <c r="AL395" s="232" t="s">
        <v>475</v>
      </c>
      <c r="AM395" s="232"/>
      <c r="AN395" s="232"/>
      <c r="AO395" s="232"/>
      <c r="AP395" s="232"/>
      <c r="AQ395" s="232"/>
      <c r="AR395" s="232"/>
      <c r="AS395" s="232"/>
      <c r="AT395" s="232"/>
      <c r="AU395" s="232"/>
      <c r="AV395" s="232"/>
      <c r="AW395" s="232"/>
      <c r="AX395" s="232"/>
      <c r="AY395" s="232"/>
      <c r="AZ395" s="232"/>
      <c r="BA395" s="232"/>
      <c r="BB395" s="232"/>
    </row>
    <row r="396" spans="1:54" ht="12.75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 t="s">
        <v>704</v>
      </c>
      <c r="AK396" s="232" t="s">
        <v>705</v>
      </c>
      <c r="AL396" s="232" t="s">
        <v>706</v>
      </c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/>
      <c r="AW396" s="232"/>
      <c r="AX396" s="232"/>
      <c r="AY396" s="232"/>
      <c r="AZ396" s="232"/>
      <c r="BA396" s="232"/>
      <c r="BB396" s="232"/>
    </row>
    <row r="397" spans="1:54" ht="12.75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 t="s">
        <v>707</v>
      </c>
      <c r="AK397" s="232" t="s">
        <v>708</v>
      </c>
      <c r="AL397" s="232" t="s">
        <v>410</v>
      </c>
      <c r="AM397" s="232"/>
      <c r="AN397" s="232"/>
      <c r="AO397" s="232"/>
      <c r="AP397" s="232"/>
      <c r="AQ397" s="232"/>
      <c r="AR397" s="232"/>
      <c r="AS397" s="232"/>
      <c r="AT397" s="232"/>
      <c r="AU397" s="232"/>
      <c r="AV397" s="232"/>
      <c r="AW397" s="232"/>
      <c r="AX397" s="232"/>
      <c r="AY397" s="232"/>
      <c r="AZ397" s="232"/>
      <c r="BA397" s="232"/>
      <c r="BB397" s="232"/>
    </row>
    <row r="398" spans="1:54" ht="12.75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32"/>
      <c r="AE398" s="232"/>
      <c r="AF398" s="232"/>
      <c r="AG398" s="232"/>
      <c r="AH398" s="232"/>
      <c r="AI398" s="232"/>
      <c r="AJ398" s="232" t="s">
        <v>709</v>
      </c>
      <c r="AK398" s="232" t="s">
        <v>710</v>
      </c>
      <c r="AL398" s="232" t="s">
        <v>348</v>
      </c>
      <c r="AM398" s="232"/>
      <c r="AN398" s="232"/>
      <c r="AO398" s="232"/>
      <c r="AP398" s="232"/>
      <c r="AQ398" s="232"/>
      <c r="AR398" s="232"/>
      <c r="AS398" s="232"/>
      <c r="AT398" s="232"/>
      <c r="AU398" s="232"/>
      <c r="AV398" s="232"/>
      <c r="AW398" s="232"/>
      <c r="AX398" s="232"/>
      <c r="AY398" s="232"/>
      <c r="AZ398" s="232"/>
      <c r="BA398" s="232"/>
      <c r="BB398" s="232"/>
    </row>
    <row r="399" spans="1:54" ht="12.75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  <c r="AF399" s="232"/>
      <c r="AG399" s="232"/>
      <c r="AH399" s="232"/>
      <c r="AI399" s="232"/>
      <c r="AJ399" s="232" t="s">
        <v>370</v>
      </c>
      <c r="AK399" s="232" t="s">
        <v>371</v>
      </c>
      <c r="AL399" s="232" t="s">
        <v>372</v>
      </c>
      <c r="AM399" s="232"/>
      <c r="AN399" s="232"/>
      <c r="AO399" s="232"/>
      <c r="AP399" s="232"/>
      <c r="AQ399" s="232"/>
      <c r="AR399" s="232"/>
      <c r="AS399" s="232"/>
      <c r="AT399" s="232"/>
      <c r="AU399" s="232"/>
      <c r="AV399" s="232"/>
      <c r="AW399" s="232"/>
      <c r="AX399" s="232"/>
      <c r="AY399" s="232"/>
      <c r="AZ399" s="232"/>
      <c r="BA399" s="232"/>
      <c r="BB399" s="232"/>
    </row>
    <row r="400" spans="1:54" ht="12.75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32"/>
      <c r="U400" s="232"/>
      <c r="V400" s="232"/>
      <c r="W400" s="232"/>
      <c r="X400" s="232"/>
      <c r="Y400" s="232"/>
      <c r="Z400" s="232"/>
      <c r="AA400" s="232"/>
      <c r="AB400" s="232"/>
      <c r="AC400" s="232"/>
      <c r="AD400" s="232"/>
      <c r="AE400" s="232"/>
      <c r="AF400" s="232"/>
      <c r="AG400" s="232"/>
      <c r="AH400" s="232"/>
      <c r="AI400" s="232"/>
      <c r="AJ400" s="232" t="s">
        <v>373</v>
      </c>
      <c r="AK400" s="232" t="s">
        <v>374</v>
      </c>
      <c r="AL400" s="232" t="s">
        <v>375</v>
      </c>
      <c r="AM400" s="232"/>
      <c r="AN400" s="232"/>
      <c r="AO400" s="232"/>
      <c r="AP400" s="232"/>
      <c r="AQ400" s="232"/>
      <c r="AR400" s="232"/>
      <c r="AS400" s="232"/>
      <c r="AT400" s="232"/>
      <c r="AU400" s="232"/>
      <c r="AV400" s="232"/>
      <c r="AW400" s="232"/>
      <c r="AX400" s="232"/>
      <c r="AY400" s="232"/>
      <c r="AZ400" s="232"/>
      <c r="BA400" s="232"/>
      <c r="BB400" s="232"/>
    </row>
    <row r="401" spans="1:54" ht="12.75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32"/>
      <c r="U401" s="232"/>
      <c r="V401" s="232"/>
      <c r="W401" s="232"/>
      <c r="X401" s="232"/>
      <c r="Y401" s="232"/>
      <c r="Z401" s="232"/>
      <c r="AA401" s="232"/>
      <c r="AB401" s="232"/>
      <c r="AC401" s="232"/>
      <c r="AD401" s="232"/>
      <c r="AE401" s="232"/>
      <c r="AF401" s="232"/>
      <c r="AG401" s="232"/>
      <c r="AH401" s="232"/>
      <c r="AI401" s="232"/>
      <c r="AJ401" s="232" t="s">
        <v>732</v>
      </c>
      <c r="AK401" s="232" t="s">
        <v>717</v>
      </c>
      <c r="AL401" s="232" t="s">
        <v>729</v>
      </c>
      <c r="AM401" s="232"/>
      <c r="AN401" s="232"/>
      <c r="AO401" s="232"/>
      <c r="AP401" s="232"/>
      <c r="AQ401" s="232"/>
      <c r="AR401" s="232"/>
      <c r="AS401" s="232"/>
      <c r="AT401" s="232"/>
      <c r="AU401" s="232"/>
      <c r="AV401" s="232"/>
      <c r="AW401" s="232"/>
      <c r="AX401" s="232"/>
      <c r="AY401" s="232"/>
      <c r="AZ401" s="232"/>
      <c r="BA401" s="232"/>
      <c r="BB401" s="232"/>
    </row>
    <row r="402" spans="1:54" ht="12.75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  <c r="AA402" s="232"/>
      <c r="AB402" s="232"/>
      <c r="AC402" s="232"/>
      <c r="AD402" s="232"/>
      <c r="AE402" s="232"/>
      <c r="AF402" s="232"/>
      <c r="AG402" s="232"/>
      <c r="AH402" s="232"/>
      <c r="AI402" s="232"/>
      <c r="AJ402" s="232" t="s">
        <v>728</v>
      </c>
      <c r="AK402" s="232" t="s">
        <v>717</v>
      </c>
      <c r="AL402" s="232" t="s">
        <v>729</v>
      </c>
      <c r="AM402" s="232"/>
      <c r="AN402" s="232"/>
      <c r="AO402" s="232"/>
      <c r="AP402" s="232"/>
      <c r="AQ402" s="232"/>
      <c r="AR402" s="232"/>
      <c r="AS402" s="232"/>
      <c r="AT402" s="232"/>
      <c r="AU402" s="232"/>
      <c r="AV402" s="232"/>
      <c r="AW402" s="232"/>
      <c r="AX402" s="232"/>
      <c r="AY402" s="232"/>
      <c r="AZ402" s="232"/>
      <c r="BA402" s="232"/>
      <c r="BB402" s="232"/>
    </row>
    <row r="403" spans="1:54" ht="12.75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232"/>
      <c r="AG403" s="232"/>
      <c r="AH403" s="232"/>
      <c r="AI403" s="232"/>
      <c r="AJ403" s="232" t="s">
        <v>376</v>
      </c>
      <c r="AK403" s="232" t="s">
        <v>377</v>
      </c>
      <c r="AL403" s="232" t="s">
        <v>378</v>
      </c>
      <c r="AM403" s="232"/>
      <c r="AN403" s="232"/>
      <c r="AO403" s="232"/>
      <c r="AP403" s="232"/>
      <c r="AQ403" s="232"/>
      <c r="AR403" s="232"/>
      <c r="AS403" s="232"/>
      <c r="AT403" s="232"/>
      <c r="AU403" s="232"/>
      <c r="AV403" s="232"/>
      <c r="AW403" s="232"/>
      <c r="AX403" s="232"/>
      <c r="AY403" s="232"/>
      <c r="AZ403" s="232"/>
      <c r="BA403" s="232"/>
      <c r="BB403" s="232"/>
    </row>
    <row r="404" spans="1:54" ht="12.75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32"/>
      <c r="AC404" s="232"/>
      <c r="AD404" s="232"/>
      <c r="AE404" s="232"/>
      <c r="AF404" s="232"/>
      <c r="AG404" s="232"/>
      <c r="AH404" s="232"/>
      <c r="AI404" s="232"/>
      <c r="AJ404" s="232" t="s">
        <v>733</v>
      </c>
      <c r="AK404" s="232" t="s">
        <v>734</v>
      </c>
      <c r="AL404" s="232" t="s">
        <v>712</v>
      </c>
      <c r="AM404" s="232"/>
      <c r="AN404" s="232"/>
      <c r="AO404" s="232"/>
      <c r="AP404" s="232"/>
      <c r="AQ404" s="232"/>
      <c r="AR404" s="232"/>
      <c r="AS404" s="232"/>
      <c r="AT404" s="232"/>
      <c r="AU404" s="232"/>
      <c r="AV404" s="232"/>
      <c r="AW404" s="232"/>
      <c r="AX404" s="232"/>
      <c r="AY404" s="232"/>
      <c r="AZ404" s="232"/>
      <c r="BA404" s="232"/>
      <c r="BB404" s="232"/>
    </row>
    <row r="405" spans="1:54" ht="12.75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2" t="s">
        <v>730</v>
      </c>
      <c r="AK405" s="232" t="s">
        <v>731</v>
      </c>
      <c r="AL405" s="232" t="s">
        <v>723</v>
      </c>
      <c r="AM405" s="232"/>
      <c r="AN405" s="232"/>
      <c r="AO405" s="232"/>
      <c r="AP405" s="232"/>
      <c r="AQ405" s="232"/>
      <c r="AR405" s="232"/>
      <c r="AS405" s="232"/>
      <c r="AT405" s="232"/>
      <c r="AU405" s="232"/>
      <c r="AV405" s="232"/>
      <c r="AW405" s="232"/>
      <c r="AX405" s="232"/>
      <c r="AY405" s="232"/>
      <c r="AZ405" s="232"/>
      <c r="BA405" s="232"/>
      <c r="BB405" s="232"/>
    </row>
    <row r="406" spans="1:54" ht="12.75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  <c r="AA406" s="232"/>
      <c r="AB406" s="232"/>
      <c r="AC406" s="232"/>
      <c r="AD406" s="232"/>
      <c r="AE406" s="232"/>
      <c r="AF406" s="232"/>
      <c r="AG406" s="232"/>
      <c r="AH406" s="232"/>
      <c r="AI406" s="232"/>
      <c r="AJ406" s="232" t="s">
        <v>711</v>
      </c>
      <c r="AK406" s="232" t="s">
        <v>542</v>
      </c>
      <c r="AL406" s="232" t="s">
        <v>712</v>
      </c>
      <c r="AM406" s="232"/>
      <c r="AN406" s="232"/>
      <c r="AO406" s="232"/>
      <c r="AP406" s="232"/>
      <c r="AQ406" s="232"/>
      <c r="AR406" s="232"/>
      <c r="AS406" s="232"/>
      <c r="AT406" s="232"/>
      <c r="AU406" s="232"/>
      <c r="AV406" s="232"/>
      <c r="AW406" s="232"/>
      <c r="AX406" s="232"/>
      <c r="AY406" s="232"/>
      <c r="AZ406" s="232"/>
      <c r="BA406" s="232"/>
      <c r="BB406" s="23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609</v>
      </c>
      <c r="B2" s="37" t="s">
        <v>610</v>
      </c>
      <c r="C2" s="37" t="s">
        <v>332</v>
      </c>
    </row>
    <row r="125" spans="1:3" ht="11.25">
      <c r="A125" s="37" t="s">
        <v>711</v>
      </c>
      <c r="B125" s="37" t="s">
        <v>542</v>
      </c>
      <c r="C125" s="37" t="s">
        <v>712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2015-04-16T13:41:03Z</cp:lastPrinted>
  <dcterms:created xsi:type="dcterms:W3CDTF">2009-01-25T23:42:29Z</dcterms:created>
  <dcterms:modified xsi:type="dcterms:W3CDTF">2015-04-16T13:42:22Z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