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'REESTR_ORG'!$A$2:$E$197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'REESTR_ORG'!$T$203:$T$257</definedName>
    <definedName name="post_without_enes_name">'REESTR_ORG'!$X$203:$X$256</definedName>
    <definedName name="potr_name">'REESTR_ORG'!$AN$203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передача'!$C$127</definedName>
    <definedName name="sbwt_name">'REESTR_ORG'!$H$203:$H$226</definedName>
    <definedName name="sbwt_name_o">'REESTR_ORG'!$AV$203:$AV$227</definedName>
    <definedName name="sbwt_name_oep">'REESTR_ORG'!$AZ$203:$AZ$227</definedName>
    <definedName name="sbwt_name_p">'REESTR_ORG'!$P$203:$P$227</definedName>
    <definedName name="sbwt_post_name">'REESTR_ORG'!$AR$203:$AR$280</definedName>
    <definedName name="title_post_name">'REESTR_ORG'!$AB$203:$AD$257</definedName>
    <definedName name="title_post_without_enes_name">'REESTR_ORG'!$AF$203:$AH$256</definedName>
    <definedName name="title_sbwt_name">'REESTR_ORG'!$L$203:$N$226</definedName>
    <definedName name="title_tso_name">'REESTR_ORG'!$D$203:$F$319</definedName>
    <definedName name="tso_name">'REESTR_ORG'!$A$203:$A$319</definedName>
    <definedName name="tso_name_p">'REESTR_ORG'!$AJ$203:$AJ$374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<sst xmlns="http://schemas.openxmlformats.org/spreadsheetml/2006/main" count="3942" uniqueCount="744">
  <si>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</si>
  <si>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</si>
  <si>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</si>
  <si>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</si>
  <si>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</si>
  <si>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</si>
  <si>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</si>
  <si>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</si>
  <si>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</si>
  <si>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</si>
  <si>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</si>
  <si>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</si>
  <si>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</si>
  <si>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</si>
  <si>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</si>
  <si>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</si>
  <si>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</si>
  <si>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</si>
  <si>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</si>
  <si>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</si>
  <si>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</si>
  <si>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</si>
  <si>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</si>
  <si>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</si>
  <si>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</si>
  <si>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</si>
  <si>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</si>
  <si>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</si>
  <si>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</si>
  <si>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</si>
  <si>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</si>
  <si>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</si>
  <si>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</si>
  <si>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</si>
  <si>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</si>
  <si>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</si>
  <si>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</si>
  <si>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</si>
  <si>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</si>
  <si>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</si>
  <si>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</si>
  <si>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</si>
  <si>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</si>
  <si>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</si>
  <si>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</si>
  <si>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</si>
  <si>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</si>
  <si>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</si>
  <si>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</si>
  <si>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</si>
  <si>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</si>
  <si>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</si>
  <si>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</si>
  <si>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</si>
  <si>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</si>
  <si>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</si>
  <si>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</si>
  <si>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</si>
  <si>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</si>
  <si>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</si>
  <si>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</si>
  <si>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</si>
  <si>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</si>
  <si>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</si>
  <si>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</si>
  <si>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</si>
  <si>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</si>
  <si>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</si>
  <si>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</si>
  <si>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</si>
  <si>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</si>
  <si>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</si>
  <si>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</si>
  <si>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</si>
  <si>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</si>
  <si>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</si>
  <si>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</si>
  <si>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</si>
  <si>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</si>
  <si>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</si>
  <si>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</si>
  <si>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</si>
  <si>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</si>
  <si>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</si>
  <si>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</si>
  <si>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</si>
  <si>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</si>
  <si>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</si>
  <si>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</si>
  <si>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</si>
  <si>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</si>
  <si>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</si>
  <si>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</si>
  <si>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</si>
  <si>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</si>
  <si>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</si>
  <si>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</si>
  <si>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</si>
  <si>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</si>
  <si>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</si>
  <si>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</si>
  <si>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</si>
  <si>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</si>
  <si>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</si>
  <si>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</si>
  <si>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</si>
  <si>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</si>
  <si>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</si>
  <si>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</si>
  <si>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</si>
  <si>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</si>
  <si>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</si>
  <si>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</si>
  <si>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</si>
  <si>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</si>
  <si>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</si>
  <si>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</si>
  <si>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</si>
  <si>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</si>
  <si>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</si>
  <si>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</si>
  <si>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</si>
  <si>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</si>
  <si>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</si>
  <si>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</si>
  <si>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</si>
  <si>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</si>
  <si>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</si>
  <si>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</si>
  <si>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</si>
  <si>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</si>
  <si>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</si>
  <si>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</si>
  <si>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</si>
  <si>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</si>
  <si>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</si>
  <si>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</si>
  <si>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</si>
  <si>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</si>
  <si>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</si>
  <si>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</si>
  <si>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</si>
  <si>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</si>
  <si>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</si>
  <si>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</si>
  <si>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</si>
  <si>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</si>
  <si>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</si>
  <si>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</si>
  <si>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</si>
  <si>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</si>
  <si>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</si>
  <si>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</si>
  <si>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</si>
  <si>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</si>
  <si>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</si>
  <si>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</si>
  <si>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</si>
  <si>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</si>
  <si>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</si>
  <si>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</si>
  <si>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</si>
  <si>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</si>
  <si>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</si>
  <si>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</si>
  <si>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</si>
  <si>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</si>
  <si>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</si>
  <si>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</si>
  <si>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</si>
  <si>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</si>
  <si>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</si>
  <si>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</si>
  <si>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</si>
  <si>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</si>
  <si>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</si>
  <si>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</si>
  <si>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</si>
  <si>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</si>
  <si>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</si>
  <si>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</si>
  <si>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</si>
  <si>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</si>
  <si>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</si>
  <si>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</si>
  <si>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</si>
  <si>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</si>
  <si>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</si>
  <si>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</si>
  <si>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</si>
  <si>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</si>
  <si>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</si>
  <si>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</si>
  <si>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</si>
  <si>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</si>
  <si>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</si>
  <si>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</si>
  <si>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</si>
  <si>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</si>
  <si>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</si>
  <si>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</si>
  <si>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</si>
  <si>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</si>
  <si>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</si>
  <si>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</si>
  <si>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</si>
  <si>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</si>
  <si>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</si>
  <si>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</si>
  <si>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</si>
  <si>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</si>
  <si>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</si>
  <si>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</si>
  <si>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</si>
  <si>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</si>
  <si>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</si>
  <si>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</si>
  <si>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</si>
  <si>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</si>
  <si>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</si>
  <si>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</si>
  <si>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</si>
  <si>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</si>
  <si>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</si>
  <si>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</si>
  <si>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</si>
  <si>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</si>
  <si>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</si>
  <si>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</si>
  <si>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</si>
  <si>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</si>
  <si>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</si>
  <si>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</si>
  <si>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</si>
  <si>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</si>
  <si>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</si>
  <si>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</si>
  <si>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</si>
  <si>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</si>
  <si>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</si>
  <si>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</si>
  <si>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</si>
  <si>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</si>
  <si>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</si>
  <si>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</si>
  <si>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</si>
  <si>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</si>
  <si>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</si>
  <si>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</si>
  <si>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</si>
  <si>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</si>
  <si>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</si>
  <si>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</si>
  <si>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</si>
  <si>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</si>
  <si>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</si>
  <si>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</si>
  <si>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</si>
  <si>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</si>
  <si>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</si>
  <si>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</si>
  <si>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</si>
  <si>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</si>
  <si>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</si>
  <si>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</si>
  <si>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</si>
  <si>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</si>
  <si>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</si>
  <si>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</si>
  <si>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</si>
  <si>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</si>
  <si>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</si>
  <si>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</si>
  <si>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</si>
  <si>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</si>
  <si>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</si>
  <si>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</si>
  <si>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</si>
  <si>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</si>
  <si>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</si>
  <si>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</si>
  <si>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</si>
  <si>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</si>
  <si>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</si>
  <si>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</si>
  <si>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</si>
  <si>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</si>
  <si>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</si>
  <si>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</si>
  <si>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</si>
  <si>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</si>
  <si>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</si>
  <si>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</si>
  <si>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</si>
  <si>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</si>
  <si>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</si>
  <si>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</si>
  <si>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</si>
  <si>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</si>
  <si>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</si>
  <si>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</si>
  <si>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</si>
  <si>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</si>
  <si>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</si>
  <si>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</si>
  <si>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</si>
  <si>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</si>
  <si>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</si>
  <si>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</si>
  <si>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</si>
  <si>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</si>
  <si>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</si>
  <si>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</si>
  <si>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</si>
  <si>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</si>
  <si>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</si>
  <si>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</si>
  <si>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</si>
  <si>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</si>
  <si>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</si>
  <si>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</si>
  <si>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</si>
  <si>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</si>
  <si>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</si>
  <si>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</si>
  <si>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</si>
  <si>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</si>
  <si>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</si>
  <si>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</si>
  <si>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</si>
  <si>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</si>
  <si>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</si>
  <si>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</si>
  <si>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</si>
  <si>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</si>
  <si>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</si>
  <si>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</si>
  <si>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</si>
  <si>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</si>
  <si>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</si>
  <si>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</si>
  <si>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</si>
  <si>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</si>
  <si>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</si>
  <si>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</si>
  <si>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</si>
  <si>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</si>
  <si>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</si>
  <si>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</si>
  <si>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</si>
  <si>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</si>
  <si>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</si>
  <si>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</si>
  <si>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</si>
  <si>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</si>
  <si>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</si>
  <si>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</si>
  <si>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</si>
  <si>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</si>
  <si>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</si>
  <si>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</si>
  <si>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</si>
  <si>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</si>
  <si>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</si>
  <si>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</si>
  <si>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</si>
  <si>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</si>
  <si>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</si>
  <si>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</si>
  <si>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</si>
  <si>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</si>
  <si>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</si>
  <si>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</si>
  <si>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</si>
  <si>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</si>
  <si>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</si>
  <si>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</si>
  <si>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</si>
  <si>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</si>
  <si>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</si>
  <si>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</si>
  <si>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</si>
  <si>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</si>
  <si>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</si>
  <si>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</si>
  <si>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</si>
  <si>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</si>
  <si>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</si>
  <si>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</si>
  <si>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</si>
  <si>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</si>
  <si>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</si>
  <si>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</si>
  <si>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</si>
  <si>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</si>
  <si>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</si>
  <si>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</si>
  <si>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</si>
  <si>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</si>
  <si>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</si>
  <si>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</si>
  <si>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</si>
  <si>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</si>
  <si>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</si>
  <si>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</si>
  <si>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</si>
  <si>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</si>
  <si>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</si>
  <si>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</si>
  <si>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</si>
  <si>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</si>
  <si>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</si>
  <si>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</si>
  <si>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</si>
  <si>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</si>
  <si>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</si>
  <si>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</si>
  <si>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</si>
  <si>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</si>
  <si>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</si>
  <si>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</si>
  <si>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</si>
  <si>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</si>
  <si>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</si>
  <si>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</si>
  <si>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</si>
  <si>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</si>
  <si>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</si>
  <si>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</si>
  <si>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</si>
  <si>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</si>
  <si>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</si>
  <si>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</si>
  <si>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</si>
  <si>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</si>
  <si>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</si>
  <si>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</si>
  <si>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</si>
  <si>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</si>
  <si>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</si>
  <si>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</si>
  <si>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</si>
  <si>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</si>
  <si>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</si>
  <si>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</si>
  <si>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</si>
  <si>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</si>
  <si>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</si>
  <si>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</si>
  <si>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</si>
  <si>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</si>
  <si>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</si>
  <si>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</si>
  <si>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</si>
  <si>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</si>
  <si>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</si>
  <si>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</si>
  <si>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</si>
  <si>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</si>
  <si>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</si>
  <si>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</si>
  <si>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</si>
  <si>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</si>
  <si>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</si>
  <si>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</si>
  <si>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</si>
  <si>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</si>
  <si>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</si>
  <si>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</si>
  <si>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</si>
  <si>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</si>
  <si>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</si>
  <si>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</si>
  <si>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</si>
  <si>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</si>
  <si>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</si>
  <si>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</si>
  <si>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</si>
  <si>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</si>
  <si>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</si>
  <si>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</si>
  <si>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</si>
  <si>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</si>
  <si>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</si>
  <si>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</si>
  <si>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</si>
  <si>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</si>
  <si>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</si>
  <si>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</si>
  <si>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</si>
  <si>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</si>
  <si>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</si>
  <si>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</si>
  <si>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</si>
  <si>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</si>
  <si>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</si>
  <si>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</si>
  <si>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</si>
  <si>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</si>
  <si>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</si>
  <si>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</si>
  <si>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</si>
  <si>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</si>
  <si>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</si>
  <si>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</si>
  <si>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</si>
  <si>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</si>
  <si>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</si>
  <si>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</si>
  <si>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</si>
  <si>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</si>
  <si>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</si>
  <si>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</si>
  <si>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</si>
  <si>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</si>
  <si>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</si>
  <si>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</si>
  <si>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</si>
  <si>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</si>
  <si>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</si>
  <si>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</si>
  <si>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</si>
  <si>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</si>
  <si>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</si>
  <si>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</si>
  <si>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</si>
  <si>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</si>
  <si>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</si>
  <si>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</si>
  <si>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</si>
  <si>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</si>
  <si>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</si>
  <si>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</si>
  <si>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</si>
  <si>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</si>
  <si>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</si>
  <si>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</si>
  <si>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</si>
  <si>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</si>
  <si>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</si>
  <si>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</si>
  <si>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</si>
  <si>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</si>
  <si>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</si>
  <si>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</si>
  <si>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</si>
  <si>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</si>
  <si>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</si>
  <si>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</si>
  <si>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</si>
  <si>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</si>
  <si>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</si>
  <si>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</si>
  <si>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</si>
  <si>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</si>
  <si>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</si>
  <si>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</si>
  <si>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</si>
  <si>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</si>
  <si>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</si>
  <si>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</si>
  <si>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</si>
  <si>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</si>
  <si>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</si>
  <si>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</si>
  <si>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</si>
  <si>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</si>
  <si>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</si>
  <si>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</si>
  <si>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</si>
  <si>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</si>
  <si>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</si>
  <si>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</si>
  <si>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</si>
  <si>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</si>
  <si>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</si>
  <si>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</si>
  <si>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</si>
  <si>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</si>
  <si>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</si>
  <si>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</si>
  <si>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</si>
  <si>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</si>
  <si>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</si>
  <si>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</si>
  <si>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</si>
  <si>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</si>
  <si>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</si>
  <si>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</si>
  <si>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</si>
  <si>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</si>
  <si>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</si>
  <si>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</si>
  <si>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</si>
  <si>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</si>
  <si>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</si>
  <si>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</si>
  <si>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</si>
  <si>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</si>
  <si>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</si>
  <si>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</si>
  <si>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</si>
  <si>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</si>
  <si>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</si>
  <si>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</si>
  <si>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</si>
  <si>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</si>
  <si>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</si>
  <si>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</si>
  <si>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</si>
  <si>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</si>
  <si>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</si>
  <si>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</si>
  <si>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</si>
  <si>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</si>
  <si>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</si>
  <si>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</si>
  <si>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</si>
  <si>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</si>
  <si>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</si>
  <si>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</si>
  <si>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</si>
  <si>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</si>
  <si>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</si>
  <si>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</si>
  <si>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</si>
  <si>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</si>
  <si>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</si>
  <si>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</si>
  <si>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</si>
  <si>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</si>
  <si>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</si>
  <si>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</si>
  <si>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</si>
  <si>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</si>
  <si>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</si>
  <si>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</si>
  <si>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</si>
  <si>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</si>
  <si>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</si>
  <si>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</si>
  <si>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</si>
  <si>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</si>
  <si>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</si>
  <si>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</si>
  <si>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</si>
  <si>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</si>
  <si>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</si>
  <si>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</si>
  <si>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</si>
  <si>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</si>
  <si>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</si>
  <si>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</si>
  <si>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</si>
  <si>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</si>
  <si>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</si>
  <si>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</si>
  <si>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</si>
  <si>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</si>
  <si>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</si>
  <si>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</si>
  <si>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</si>
  <si>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</si>
  <si>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</si>
  <si>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</si>
  <si>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</si>
  <si>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</si>
  <si>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</si>
  <si>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</si>
  <si>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</si>
  <si>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</si>
  <si>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</si>
  <si>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</si>
  <si>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</si>
  <si>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</si>
  <si>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</si>
  <si>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</si>
  <si>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</si>
  <si>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</si>
  <si>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</si>
  <si>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</si>
  <si>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</si>
  <si>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</si>
  <si>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</si>
  <si>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</si>
  <si>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</si>
  <si>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</si>
  <si>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</si>
  <si>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</si>
  <si>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</si>
  <si>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</si>
  <si>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</si>
  <si>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</si>
  <si>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</si>
  <si>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</si>
  <si>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</si>
  <si>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</si>
  <si>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</si>
  <si>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</si>
  <si>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</si>
  <si>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</si>
  <si>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</si>
  <si>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</si>
  <si>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</si>
  <si>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</si>
  <si>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</si>
  <si>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</si>
  <si>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</si>
  <si>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</si>
  <si>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</si>
  <si>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</si>
  <si>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</si>
  <si>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</si>
  <si>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</si>
  <si>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</si>
  <si>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</si>
  <si>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</si>
  <si>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</si>
  <si>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</si>
  <si>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</si>
  <si>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</si>
  <si>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</si>
  <si>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</si>
  <si>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</si>
  <si>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</si>
  <si>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</si>
  <si>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</si>
  <si>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</si>
  <si>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</si>
  <si>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</si>
  <si>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25.03.2014 12:17:02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</si>
  <si>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</si>
  <si>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</si>
  <si>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</si>
  <si>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</si>
  <si>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</si>
  <si>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</si>
  <si>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</si>
  <si>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</si>
  <si>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</si>
  <si>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3.1.1</t>
  </si>
  <si>
    <t>3.1.2</t>
  </si>
  <si>
    <t>1.2.1</t>
  </si>
  <si>
    <t>1.2.2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</si>
</sst>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0" borderId="25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25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7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8" xfId="1330" applyFont="1" applyFill="1" applyBorder="1" applyAlignment="1" applyProtection="1">
      <alignment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7" xfId="1331" applyFont="1" applyFill="1" applyBorder="1" applyAlignment="1" applyProtection="1">
      <alignment horizontal="left" vertical="center" wrapText="1" indent="1"/>
      <protection/>
    </xf>
    <xf numFmtId="4" fontId="18" fillId="21" borderId="27" xfId="1331" applyNumberFormat="1" applyFont="1" applyFill="1" applyBorder="1" applyAlignment="1" applyProtection="1">
      <alignment horizontal="right" vertical="center"/>
      <protection/>
    </xf>
    <xf numFmtId="4" fontId="18" fillId="21" borderId="27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29" xfId="1320" applyFont="1" applyFill="1" applyBorder="1" applyAlignment="1" applyProtection="1">
      <alignment horizontal="center" vertical="center" wrapText="1"/>
      <protection/>
    </xf>
    <xf numFmtId="0" fontId="37" fillId="30" borderId="30" xfId="1330" applyFont="1" applyFill="1" applyBorder="1" applyProtection="1">
      <alignment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18" fillId="30" borderId="38" xfId="1334" applyFont="1" applyFill="1" applyBorder="1" applyAlignment="1" applyProtection="1">
      <alignment horizontal="justify" vertical="center" wrapText="1"/>
      <protection/>
    </xf>
    <xf numFmtId="49" fontId="22" fillId="2" borderId="39" xfId="1320" applyFont="1" applyFill="1" applyBorder="1" applyAlignment="1" applyProtection="1">
      <alignment horizontal="center" vertical="center" wrapText="1"/>
      <protection/>
    </xf>
    <xf numFmtId="0" fontId="18" fillId="30" borderId="40" xfId="1334" applyFont="1" applyFill="1" applyBorder="1" applyAlignment="1" applyProtection="1">
      <alignment horizontal="justify" vertical="center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37" fillId="30" borderId="41" xfId="1330" applyFont="1" applyFill="1" applyBorder="1" applyAlignment="1" applyProtection="1">
      <alignment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56" fillId="0" borderId="39" xfId="1334" applyFont="1" applyBorder="1" applyAlignment="1" applyProtection="1">
      <alignment horizontal="justify" vertical="center"/>
      <protection/>
    </xf>
    <xf numFmtId="0" fontId="56" fillId="30" borderId="40" xfId="1334" applyFont="1" applyFill="1" applyBorder="1" applyAlignment="1" applyProtection="1">
      <alignment horizontal="justify" vertical="center"/>
      <protection/>
    </xf>
    <xf numFmtId="0" fontId="56" fillId="30" borderId="43" xfId="1334" applyFont="1" applyFill="1" applyBorder="1" applyAlignment="1" applyProtection="1">
      <alignment horizontal="justify" vertical="center"/>
      <protection/>
    </xf>
    <xf numFmtId="0" fontId="22" fillId="30" borderId="44" xfId="1329" applyFont="1" applyFill="1" applyBorder="1" applyAlignment="1" applyProtection="1">
      <alignment horizontal="center" vertical="center" wrapText="1"/>
      <protection/>
    </xf>
    <xf numFmtId="49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18" fillId="32" borderId="45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22" fillId="30" borderId="47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49" fontId="18" fillId="3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0" borderId="51" xfId="1335" applyNumberFormat="1" applyFont="1" applyFill="1" applyBorder="1" applyAlignment="1" applyProtection="1">
      <alignment horizontal="center" vertical="center" wrapText="1"/>
      <protection/>
    </xf>
    <xf numFmtId="49" fontId="18" fillId="22" borderId="52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0" xfId="1329" applyFont="1" applyFill="1" applyBorder="1" applyAlignment="1" applyProtection="1">
      <alignment vertical="center" wrapText="1"/>
      <protection/>
    </xf>
    <xf numFmtId="49" fontId="18" fillId="30" borderId="30" xfId="1335" applyNumberFormat="1" applyFont="1" applyFill="1" applyBorder="1" applyAlignment="1" applyProtection="1">
      <alignment horizontal="center" vertical="center" wrapText="1"/>
      <protection/>
    </xf>
    <xf numFmtId="0" fontId="18" fillId="30" borderId="31" xfId="1325" applyFont="1" applyFill="1" applyBorder="1" applyAlignment="1" applyProtection="1">
      <alignment vertical="center" wrapText="1"/>
      <protection/>
    </xf>
    <xf numFmtId="0" fontId="18" fillId="0" borderId="32" xfId="1325" applyFont="1" applyBorder="1" applyAlignment="1" applyProtection="1">
      <alignment vertical="center" wrapText="1"/>
      <protection/>
    </xf>
    <xf numFmtId="0" fontId="18" fillId="30" borderId="32" xfId="1329" applyFont="1" applyFill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horizontal="center" vertical="center" wrapText="1"/>
      <protection/>
    </xf>
    <xf numFmtId="0" fontId="18" fillId="30" borderId="36" xfId="1329" applyFont="1" applyFill="1" applyBorder="1" applyAlignment="1" applyProtection="1">
      <alignment vertical="center" wrapText="1"/>
      <protection/>
    </xf>
    <xf numFmtId="49" fontId="18" fillId="30" borderId="36" xfId="1335" applyNumberFormat="1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5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7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7" xfId="1335" applyFont="1" applyFill="1" applyBorder="1" applyAlignment="1" applyProtection="1">
      <alignment horizontal="center" vertical="center"/>
      <protection/>
    </xf>
    <xf numFmtId="0" fontId="62" fillId="3" borderId="57" xfId="1329" applyFont="1" applyFill="1" applyBorder="1" applyAlignment="1" applyProtection="1">
      <alignment horizontal="center" vertical="center"/>
      <protection/>
    </xf>
    <xf numFmtId="49" fontId="18" fillId="30" borderId="56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6" xfId="1333" applyFont="1" applyFill="1" applyBorder="1" applyAlignment="1" applyProtection="1">
      <alignment wrapText="1"/>
      <protection/>
    </xf>
    <xf numFmtId="49" fontId="18" fillId="30" borderId="58" xfId="1327" applyFont="1" applyFill="1" applyBorder="1" applyProtection="1">
      <alignment vertical="top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0" fontId="38" fillId="4" borderId="44" xfId="1331" applyFont="1" applyFill="1" applyBorder="1" applyAlignment="1" applyProtection="1">
      <alignment horizontal="center" vertical="center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22" fillId="4" borderId="46" xfId="0" applyFont="1" applyFill="1" applyBorder="1" applyAlignment="1" applyProtection="1">
      <alignment horizontal="center" vertical="center" wrapText="1"/>
      <protection/>
    </xf>
    <xf numFmtId="0" fontId="37" fillId="30" borderId="38" xfId="1330" applyFont="1" applyFill="1" applyBorder="1" applyAlignment="1" applyProtection="1">
      <alignment horizontal="center" vertical="center" wrapText="1"/>
      <protection/>
    </xf>
    <xf numFmtId="0" fontId="22" fillId="32" borderId="61" xfId="1331" applyFont="1" applyFill="1" applyBorder="1" applyAlignment="1" applyProtection="1">
      <alignment horizontal="center" vertical="center" wrapText="1"/>
      <protection locked="0"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0" fontId="18" fillId="0" borderId="26" xfId="1331" applyFont="1" applyFill="1" applyBorder="1" applyAlignment="1" applyProtection="1">
      <alignment horizontal="left" vertical="center" wrapText="1"/>
      <protection/>
    </xf>
    <xf numFmtId="0" fontId="39" fillId="0" borderId="62" xfId="1331" applyFont="1" applyBorder="1" applyAlignment="1" applyProtection="1">
      <alignment horizontal="center" vertical="center"/>
      <protection/>
    </xf>
    <xf numFmtId="0" fontId="39" fillId="30" borderId="62" xfId="1331" applyFont="1" applyFill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18" fillId="0" borderId="62" xfId="1331" applyNumberFormat="1" applyFont="1" applyBorder="1" applyAlignment="1" applyProtection="1">
      <alignment horizontal="center" vertical="center"/>
      <protection/>
    </xf>
    <xf numFmtId="49" fontId="36" fillId="31" borderId="64" xfId="1014" applyNumberFormat="1" applyFont="1" applyFill="1" applyBorder="1" applyAlignment="1" applyProtection="1">
      <alignment horizontal="center" vertical="center"/>
      <protection/>
    </xf>
    <xf numFmtId="49" fontId="40" fillId="31" borderId="64" xfId="1014" applyNumberFormat="1" applyFont="1" applyFill="1" applyBorder="1" applyAlignment="1" applyProtection="1">
      <alignment horizontal="left" vertical="center"/>
      <protection/>
    </xf>
    <xf numFmtId="49" fontId="18" fillId="21" borderId="65" xfId="1331" applyNumberFormat="1" applyFont="1" applyFill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49" fontId="18" fillId="0" borderId="67" xfId="1331" applyNumberFormat="1" applyFont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0" fontId="37" fillId="0" borderId="47" xfId="1331" applyFont="1" applyBorder="1" applyAlignment="1" applyProtection="1">
      <alignment horizontal="center" vertical="center"/>
      <protection/>
    </xf>
    <xf numFmtId="0" fontId="37" fillId="0" borderId="68" xfId="1331" applyFont="1" applyBorder="1" applyAlignment="1" applyProtection="1">
      <alignment horizontal="center" vertical="center" wrapText="1"/>
      <protection/>
    </xf>
    <xf numFmtId="0" fontId="37" fillId="0" borderId="68" xfId="1331" applyNumberFormat="1" applyFont="1" applyBorder="1" applyAlignment="1" applyProtection="1">
      <alignment horizontal="center" vertical="center" wrapText="1"/>
      <protection/>
    </xf>
    <xf numFmtId="49" fontId="40" fillId="31" borderId="69" xfId="1014" applyNumberFormat="1" applyFont="1" applyFill="1" applyBorder="1" applyAlignment="1" applyProtection="1">
      <alignment horizontal="left" vertical="center"/>
      <protection/>
    </xf>
    <xf numFmtId="0" fontId="36" fillId="31" borderId="70" xfId="1014" applyFont="1" applyFill="1" applyBorder="1" applyAlignment="1" applyProtection="1">
      <alignment horizontal="left" vertical="center"/>
      <protection/>
    </xf>
    <xf numFmtId="0" fontId="40" fillId="31" borderId="70" xfId="1014" applyFont="1" applyFill="1" applyBorder="1" applyAlignment="1" applyProtection="1">
      <alignment horizontal="left" vertical="center"/>
      <protection/>
    </xf>
    <xf numFmtId="0" fontId="37" fillId="0" borderId="49" xfId="1331" applyNumberFormat="1" applyFont="1" applyBorder="1" applyAlignment="1" applyProtection="1">
      <alignment horizontal="center" vertical="center" wrapText="1"/>
      <protection/>
    </xf>
    <xf numFmtId="0" fontId="39" fillId="0" borderId="54" xfId="1331" applyFont="1" applyBorder="1" applyAlignment="1" applyProtection="1">
      <alignment horizontal="center" vertical="center"/>
      <protection/>
    </xf>
    <xf numFmtId="0" fontId="39" fillId="30" borderId="54" xfId="1331" applyFont="1" applyFill="1" applyBorder="1" applyAlignment="1" applyProtection="1">
      <alignment horizontal="center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4" fontId="18" fillId="21" borderId="53" xfId="1332" applyNumberFormat="1" applyFont="1" applyFill="1" applyBorder="1" applyAlignment="1" applyProtection="1">
      <alignment vertical="center"/>
      <protection/>
    </xf>
    <xf numFmtId="0" fontId="40" fillId="31" borderId="72" xfId="1014" applyFont="1" applyFill="1" applyBorder="1" applyAlignment="1" applyProtection="1">
      <alignment horizontal="left" vertical="center"/>
      <protection/>
    </xf>
    <xf numFmtId="4" fontId="18" fillId="30" borderId="54" xfId="1331" applyNumberFormat="1" applyFont="1" applyFill="1" applyBorder="1" applyAlignment="1" applyProtection="1">
      <alignment horizontal="right" vertical="center"/>
      <protection/>
    </xf>
    <xf numFmtId="0" fontId="40" fillId="31" borderId="5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169" fontId="18" fillId="3" borderId="23" xfId="1331" applyNumberFormat="1" applyFont="1" applyFill="1" applyBorder="1" applyAlignment="1" applyProtection="1">
      <alignment horizontal="right" vertical="center"/>
      <protection/>
    </xf>
    <xf numFmtId="169" fontId="18" fillId="3" borderId="26" xfId="1331" applyNumberFormat="1" applyFont="1" applyFill="1" applyBorder="1" applyAlignment="1" applyProtection="1">
      <alignment horizontal="right" vertical="center"/>
      <protection/>
    </xf>
    <xf numFmtId="169" fontId="18" fillId="3" borderId="74" xfId="1331" applyNumberFormat="1" applyFont="1" applyFill="1" applyBorder="1" applyAlignment="1" applyProtection="1">
      <alignment horizontal="right" vertical="center"/>
      <protection/>
    </xf>
    <xf numFmtId="169" fontId="18" fillId="3" borderId="19" xfId="1331" applyNumberFormat="1" applyFont="1" applyFill="1" applyBorder="1" applyAlignment="1" applyProtection="1">
      <alignment horizontal="right" vertical="center"/>
      <protection/>
    </xf>
    <xf numFmtId="169" fontId="18" fillId="22" borderId="14" xfId="1332" applyNumberFormat="1" applyFont="1" applyFill="1" applyBorder="1" applyAlignment="1" applyProtection="1">
      <alignment vertical="center"/>
      <protection locked="0"/>
    </xf>
    <xf numFmtId="169" fontId="18" fillId="22" borderId="54" xfId="1332" applyNumberFormat="1" applyFont="1" applyFill="1" applyBorder="1" applyAlignment="1" applyProtection="1">
      <alignment vertical="center"/>
      <protection locked="0"/>
    </xf>
    <xf numFmtId="169" fontId="18" fillId="3" borderId="54" xfId="1331" applyNumberFormat="1" applyFont="1" applyFill="1" applyBorder="1" applyAlignment="1" applyProtection="1">
      <alignment horizontal="right" vertical="center"/>
      <protection/>
    </xf>
    <xf numFmtId="169" fontId="18" fillId="3" borderId="14" xfId="1331" applyNumberFormat="1" applyFont="1" applyFill="1" applyBorder="1" applyAlignment="1" applyProtection="1">
      <alignment horizontal="right" vertical="center"/>
      <protection/>
    </xf>
    <xf numFmtId="169" fontId="18" fillId="22" borderId="75" xfId="1332" applyNumberFormat="1" applyFont="1" applyFill="1" applyBorder="1" applyAlignment="1" applyProtection="1">
      <alignment vertical="center"/>
      <protection locked="0"/>
    </xf>
    <xf numFmtId="169" fontId="18" fillId="3" borderId="20" xfId="1331" applyNumberFormat="1" applyFont="1" applyFill="1" applyBorder="1" applyAlignment="1" applyProtection="1">
      <alignment horizontal="right" vertical="center"/>
      <protection/>
    </xf>
    <xf numFmtId="169" fontId="18" fillId="3" borderId="25" xfId="1331" applyNumberFormat="1" applyFont="1" applyFill="1" applyBorder="1" applyAlignment="1" applyProtection="1">
      <alignment horizontal="right" vertical="center"/>
      <protection/>
    </xf>
    <xf numFmtId="169" fontId="18" fillId="3" borderId="75" xfId="1331" applyNumberFormat="1" applyFont="1" applyFill="1" applyBorder="1" applyAlignment="1" applyProtection="1">
      <alignment horizontal="right" vertical="center"/>
      <protection/>
    </xf>
    <xf numFmtId="169" fontId="18" fillId="22" borderId="26" xfId="1332" applyNumberFormat="1" applyFont="1" applyFill="1" applyBorder="1" applyAlignment="1" applyProtection="1">
      <alignment vertical="center"/>
      <protection locked="0"/>
    </xf>
    <xf numFmtId="169" fontId="18" fillId="22" borderId="74" xfId="1332" applyNumberFormat="1" applyFont="1" applyFill="1" applyBorder="1" applyAlignment="1" applyProtection="1">
      <alignment vertical="center"/>
      <protection locked="0"/>
    </xf>
    <xf numFmtId="169" fontId="18" fillId="22" borderId="25" xfId="1332" applyNumberFormat="1" applyFont="1" applyFill="1" applyBorder="1" applyAlignment="1" applyProtection="1">
      <alignment vertical="center"/>
      <protection locked="0"/>
    </xf>
    <xf numFmtId="169" fontId="18" fillId="3" borderId="17" xfId="1331" applyNumberFormat="1" applyFont="1" applyFill="1" applyBorder="1" applyAlignment="1" applyProtection="1">
      <alignment horizontal="right" vertical="center"/>
      <protection/>
    </xf>
    <xf numFmtId="169" fontId="18" fillId="3" borderId="76" xfId="1331" applyNumberFormat="1" applyFont="1" applyFill="1" applyBorder="1" applyAlignment="1" applyProtection="1">
      <alignment horizontal="right" vertical="center"/>
      <protection/>
    </xf>
    <xf numFmtId="169" fontId="18" fillId="22" borderId="77" xfId="1332" applyNumberFormat="1" applyFont="1" applyFill="1" applyBorder="1" applyAlignment="1" applyProtection="1">
      <alignment vertical="center"/>
      <protection locked="0"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18" fillId="22" borderId="50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7" xfId="1326" applyFont="1" applyFill="1" applyBorder="1" applyAlignment="1" applyProtection="1">
      <alignment horizontal="left" vertical="center"/>
      <protection locked="0"/>
    </xf>
    <xf numFmtId="49" fontId="22" fillId="22" borderId="53" xfId="1326" applyFont="1" applyFill="1" applyBorder="1" applyAlignment="1" applyProtection="1">
      <alignment horizontal="left" vertical="center"/>
      <protection locked="0"/>
    </xf>
    <xf numFmtId="0" fontId="18" fillId="30" borderId="62" xfId="1329" applyFont="1" applyFill="1" applyBorder="1" applyAlignment="1" applyProtection="1">
      <alignment horizontal="center" vertical="center" wrapText="1"/>
      <protection/>
    </xf>
    <xf numFmtId="49" fontId="18" fillId="30" borderId="62" xfId="1335" applyNumberFormat="1" applyFont="1" applyFill="1" applyBorder="1" applyAlignment="1" applyProtection="1">
      <alignment horizontal="center" vertical="center" wrapText="1"/>
      <protection/>
    </xf>
    <xf numFmtId="49" fontId="18" fillId="30" borderId="48" xfId="1335" applyNumberFormat="1" applyFont="1" applyFill="1" applyBorder="1" applyAlignment="1" applyProtection="1">
      <alignment horizontal="center" vertical="center" wrapText="1"/>
      <protection/>
    </xf>
    <xf numFmtId="0" fontId="18" fillId="30" borderId="65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2" xfId="1329" applyFont="1" applyFill="1" applyBorder="1" applyAlignment="1" applyProtection="1">
      <alignment horizontal="right" vertical="center" wrapText="1"/>
      <protection/>
    </xf>
    <xf numFmtId="0" fontId="22" fillId="30" borderId="35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5" xfId="1335" applyNumberFormat="1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5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4" xfId="1331" applyFont="1" applyFill="1" applyBorder="1" applyAlignment="1" applyProtection="1">
      <alignment horizontal="left" vertical="center" indent="11"/>
      <protection/>
    </xf>
    <xf numFmtId="0" fontId="22" fillId="21" borderId="65" xfId="1331" applyFont="1" applyFill="1" applyBorder="1" applyAlignment="1" applyProtection="1">
      <alignment horizontal="left" vertical="center" indent="15"/>
      <protection/>
    </xf>
    <xf numFmtId="0" fontId="22" fillId="21" borderId="27" xfId="1331" applyFont="1" applyFill="1" applyBorder="1" applyAlignment="1" applyProtection="1">
      <alignment horizontal="left" vertical="center" indent="15"/>
      <protection/>
    </xf>
    <xf numFmtId="0" fontId="22" fillId="21" borderId="53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J13" sqref="J13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2013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2012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2011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2013</v>
      </c>
      <c r="G8" s="139" t="s">
        <v>4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589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590</v>
      </c>
      <c r="G12" s="303" t="s">
        <v>730</v>
      </c>
      <c r="H12" s="158"/>
    </row>
    <row r="13" spans="1:8" ht="24" customHeight="1" thickBot="1">
      <c r="A13" s="2"/>
      <c r="D13" s="150"/>
      <c r="E13" s="142" t="s">
        <v>21</v>
      </c>
      <c r="F13" s="144" t="s">
        <v>326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731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731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732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733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734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735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736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737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733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738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6.25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33.7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33.7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22.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5.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5.5">
      <c r="A39" s="61"/>
      <c r="B39" s="62"/>
      <c r="C39" s="59"/>
      <c r="D39" s="119"/>
      <c r="E39" s="134" t="s">
        <v>226</v>
      </c>
      <c r="F39" s="125"/>
    </row>
    <row r="40" spans="4:6" ht="26.25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4"/>
  <sheetViews>
    <sheetView showGridLines="0" tabSelected="1" zoomScalePageLayoutView="0" workbookViewId="0" topLeftCell="A1">
      <pane xSplit="5" ySplit="15" topLeftCell="F109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C114" sqref="C114"/>
    </sheetView>
  </sheetViews>
  <sheetFormatPr defaultColWidth="10.25390625" defaultRowHeight="12.75"/>
  <cols>
    <col min="1" max="2" width="10.25390625" style="94" hidden="1" customWidth="1"/>
    <col min="3" max="3" width="9.875" style="56" customWidth="1"/>
    <col min="4" max="4" width="6.75390625" style="97" customWidth="1"/>
    <col min="5" max="5" width="60.75390625" style="98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2013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553.798</v>
      </c>
      <c r="G18" s="234">
        <f>SUM(G19,G20,G25,G28)</f>
        <v>0</v>
      </c>
      <c r="H18" s="234">
        <f>SUM(H19,H20,H25,H28)</f>
        <v>0</v>
      </c>
      <c r="I18" s="234">
        <f>SUM(I19,I20,I25,I28)</f>
        <v>553.798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41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553.798</v>
      </c>
      <c r="G20" s="236">
        <f>SUM(G21:G24)</f>
        <v>0</v>
      </c>
      <c r="H20" s="236">
        <f>SUM(H21:H24)</f>
        <v>0</v>
      </c>
      <c r="I20" s="236">
        <f>SUM(I21:I24)</f>
        <v>553.798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739</v>
      </c>
      <c r="D22" s="229" t="s">
        <v>742</v>
      </c>
      <c r="E22" s="82" t="s">
        <v>511</v>
      </c>
      <c r="F22" s="236">
        <f>SUM(G22:J22)</f>
        <v>136.541</v>
      </c>
      <c r="G22" s="237"/>
      <c r="H22" s="237"/>
      <c r="I22" s="237">
        <v>136.541</v>
      </c>
      <c r="J22" s="250"/>
      <c r="K22" s="78"/>
    </row>
    <row r="23" spans="1:11" s="97" customFormat="1" ht="15" customHeight="1">
      <c r="A23" s="76"/>
      <c r="B23" s="65"/>
      <c r="C23" s="251" t="s">
        <v>739</v>
      </c>
      <c r="D23" s="229" t="s">
        <v>743</v>
      </c>
      <c r="E23" s="82" t="s">
        <v>502</v>
      </c>
      <c r="F23" s="236">
        <f>SUM(G23:J23)</f>
        <v>417.257</v>
      </c>
      <c r="G23" s="237"/>
      <c r="H23" s="237"/>
      <c r="I23" s="237">
        <v>417.257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497.854</v>
      </c>
      <c r="G29" s="67"/>
      <c r="H29" s="240">
        <f>H30</f>
        <v>0</v>
      </c>
      <c r="I29" s="240">
        <f>I30+I31</f>
        <v>0</v>
      </c>
      <c r="J29" s="239">
        <f>J30+J31+J32</f>
        <v>497.854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497.854</v>
      </c>
      <c r="G32" s="68"/>
      <c r="H32" s="68"/>
      <c r="I32" s="68"/>
      <c r="J32" s="241">
        <v>497.854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497.854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497.854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497.854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497.854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739</v>
      </c>
      <c r="D37" s="229" t="s">
        <v>740</v>
      </c>
      <c r="E37" s="82" t="s">
        <v>386</v>
      </c>
      <c r="F37" s="236">
        <f>SUM(G37:J37)</f>
        <v>281.991</v>
      </c>
      <c r="G37" s="237"/>
      <c r="H37" s="237"/>
      <c r="I37" s="250"/>
      <c r="J37" s="250">
        <v>281.991</v>
      </c>
      <c r="K37" s="78"/>
    </row>
    <row r="38" spans="1:11" s="97" customFormat="1" ht="15" customHeight="1">
      <c r="A38" s="76"/>
      <c r="B38" s="65"/>
      <c r="C38" s="251" t="s">
        <v>739</v>
      </c>
      <c r="D38" s="229" t="s">
        <v>741</v>
      </c>
      <c r="E38" s="82" t="s">
        <v>381</v>
      </c>
      <c r="F38" s="236">
        <f>SUM(G38:J38)</f>
        <v>215.863</v>
      </c>
      <c r="G38" s="237"/>
      <c r="H38" s="237"/>
      <c r="I38" s="250"/>
      <c r="J38" s="250">
        <v>215.863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497.854</v>
      </c>
      <c r="G52" s="240">
        <f>SUM(G30:J30)</f>
        <v>0</v>
      </c>
      <c r="H52" s="240">
        <f>SUM(G31:J31)</f>
        <v>0</v>
      </c>
      <c r="I52" s="240">
        <f>SUM(G32:J32)</f>
        <v>497.854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46.217</v>
      </c>
      <c r="G53" s="237"/>
      <c r="H53" s="237"/>
      <c r="I53" s="237">
        <v>46.217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9.727</v>
      </c>
      <c r="G55" s="240">
        <f>SUM(G56:G57)</f>
        <v>0</v>
      </c>
      <c r="H55" s="240">
        <f>SUM(H56:H57)</f>
        <v>0</v>
      </c>
      <c r="I55" s="240">
        <f>SUM(I56:I57)</f>
        <v>9.727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8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9.727</v>
      </c>
      <c r="G57" s="237"/>
      <c r="H57" s="237"/>
      <c r="I57" s="238">
        <v>9.727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1.7763568394002505E-14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1.7763568394002505E-14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0.8241</v>
      </c>
      <c r="G63" s="234">
        <f>SUM(G64,G65,G70,G73)</f>
        <v>0</v>
      </c>
      <c r="H63" s="234">
        <f>SUM(H64,H65,H70,H73)</f>
        <v>0</v>
      </c>
      <c r="I63" s="234">
        <f>SUM(I64,I65,I70,I73)</f>
        <v>0.8241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8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0.8241</v>
      </c>
      <c r="G65" s="236">
        <f>SUM(G66:G69)</f>
        <v>0</v>
      </c>
      <c r="H65" s="236">
        <f>SUM(H66:H69)</f>
        <v>0</v>
      </c>
      <c r="I65" s="236">
        <f>SUM(I66:I69)</f>
        <v>0.8241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739</v>
      </c>
      <c r="D67" s="229" t="s">
        <v>742</v>
      </c>
      <c r="E67" s="253" t="str">
        <f>IF('46 - передача'!$E$22="","",'46 - передача'!$E$22)</f>
        <v>ОАО "НЭСК-электросети"</v>
      </c>
      <c r="F67" s="236">
        <f>SUM(G67:J67)</f>
        <v>0.2032</v>
      </c>
      <c r="G67" s="237"/>
      <c r="H67" s="237"/>
      <c r="I67" s="237">
        <v>0.2032</v>
      </c>
      <c r="J67" s="250"/>
      <c r="K67" s="78"/>
    </row>
    <row r="68" spans="1:11" s="97" customFormat="1" ht="15" customHeight="1">
      <c r="A68" s="76"/>
      <c r="B68" s="65"/>
      <c r="C68" s="252" t="s">
        <v>739</v>
      </c>
      <c r="D68" s="229" t="s">
        <v>743</v>
      </c>
      <c r="E68" s="253" t="str">
        <f>IF('46 - передача'!$E$23="","",'46 - передача'!$E$23)</f>
        <v>ОАО "Кубаньэнерго"</v>
      </c>
      <c r="F68" s="236">
        <f>SUM(G68:J68)</f>
        <v>0.6209</v>
      </c>
      <c r="G68" s="237"/>
      <c r="H68" s="237"/>
      <c r="I68" s="237">
        <v>0.6209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0.7409</v>
      </c>
      <c r="G74" s="74"/>
      <c r="H74" s="240">
        <f>H75</f>
        <v>0</v>
      </c>
      <c r="I74" s="240">
        <f>I75+I76</f>
        <v>0</v>
      </c>
      <c r="J74" s="239">
        <f>J75+J76+J77</f>
        <v>0.7409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0.7409</v>
      </c>
      <c r="G77" s="74"/>
      <c r="H77" s="74"/>
      <c r="I77" s="74"/>
      <c r="J77" s="238">
        <v>0.7409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0.7408999999999999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0.7408999999999999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0.7408999999999999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0.7408999999999999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739</v>
      </c>
      <c r="D82" s="229" t="s">
        <v>740</v>
      </c>
      <c r="E82" s="253" t="str">
        <f>IF('46 - передача'!$E$37="","",'46 - передача'!$E$37)</f>
        <v>ОАО "НЭСК"</v>
      </c>
      <c r="F82" s="236">
        <f>SUM(G82:J82)</f>
        <v>0.4196</v>
      </c>
      <c r="G82" s="237"/>
      <c r="H82" s="237"/>
      <c r="I82" s="250"/>
      <c r="J82" s="250">
        <v>0.4196</v>
      </c>
      <c r="K82" s="78"/>
    </row>
    <row r="83" spans="1:11" s="97" customFormat="1" ht="15" customHeight="1">
      <c r="A83" s="76"/>
      <c r="B83" s="65"/>
      <c r="C83" s="252" t="s">
        <v>739</v>
      </c>
      <c r="D83" s="229" t="s">
        <v>741</v>
      </c>
      <c r="E83" s="253" t="str">
        <f>IF('46 - передача'!$E$38="","",'46 - передача'!$E$38)</f>
        <v>ОАО "Кубаньэнергосбыт"</v>
      </c>
      <c r="F83" s="236">
        <f>SUM(G83:J83)</f>
        <v>0.3213</v>
      </c>
      <c r="G83" s="237"/>
      <c r="H83" s="237"/>
      <c r="I83" s="250"/>
      <c r="J83" s="250">
        <v>0.3213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0.7409</v>
      </c>
      <c r="G97" s="240">
        <f>SUM(G75:J75)</f>
        <v>0</v>
      </c>
      <c r="H97" s="240">
        <f>SUM(G76:J76)</f>
        <v>0</v>
      </c>
      <c r="I97" s="240">
        <f>SUM(G77:J77)</f>
        <v>0.7409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0.0687</v>
      </c>
      <c r="G98" s="237"/>
      <c r="H98" s="237"/>
      <c r="I98" s="237">
        <v>0.0687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0.0145</v>
      </c>
      <c r="G100" s="240">
        <f>SUM(G101:G102)</f>
        <v>0</v>
      </c>
      <c r="H100" s="240">
        <f>SUM(H101:H102)</f>
        <v>0</v>
      </c>
      <c r="I100" s="240">
        <f>SUM(I101:I102)</f>
        <v>0.0145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8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0.0145</v>
      </c>
      <c r="G102" s="237"/>
      <c r="H102" s="237"/>
      <c r="I102" s="238">
        <v>0.0145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1.6479873021779667E-16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5.377642775528102E-17</v>
      </c>
      <c r="J106" s="244">
        <f>J63+J74-J79-J98-J100+J104-J105</f>
        <v>1.1102230246251565E-16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0.51</v>
      </c>
      <c r="G108" s="245"/>
      <c r="H108" s="245"/>
      <c r="I108" s="245"/>
      <c r="J108" s="246">
        <v>0.51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2.285</v>
      </c>
      <c r="G109" s="247"/>
      <c r="H109" s="247"/>
      <c r="I109" s="247"/>
      <c r="J109" s="241">
        <v>2.285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291.29</v>
      </c>
      <c r="G111" s="248">
        <f>SUM(G112,G115,G119)</f>
        <v>0</v>
      </c>
      <c r="H111" s="248">
        <f>SUM(H112,H115,H119)</f>
        <v>0</v>
      </c>
      <c r="I111" s="248">
        <f>SUM(I112,I115,I119)</f>
        <v>291.29</v>
      </c>
      <c r="J111" s="249">
        <f>SUM(J112,J115,J119)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291.29</v>
      </c>
      <c r="G115" s="240">
        <f>SUM(G116:G118)</f>
        <v>0</v>
      </c>
      <c r="H115" s="240">
        <f>SUM(H116:H118)</f>
        <v>0</v>
      </c>
      <c r="I115" s="240">
        <f>SUM(I116:I118)</f>
        <v>291.29</v>
      </c>
      <c r="J115" s="239">
        <f>SUM(J116:J118)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251" t="s">
        <v>739</v>
      </c>
      <c r="D117" s="229" t="s">
        <v>742</v>
      </c>
      <c r="E117" s="82" t="s">
        <v>502</v>
      </c>
      <c r="F117" s="236">
        <f>SUM(G117:J117)</f>
        <v>291.29</v>
      </c>
      <c r="G117" s="237"/>
      <c r="H117" s="237"/>
      <c r="I117" s="250">
        <v>291.29</v>
      </c>
      <c r="J117" s="250"/>
      <c r="K117" s="78"/>
    </row>
    <row r="118" spans="1:11" s="97" customFormat="1" ht="15" customHeight="1">
      <c r="A118" s="76"/>
      <c r="B118" s="65"/>
      <c r="C118" s="77"/>
      <c r="D118" s="212"/>
      <c r="E118" s="75" t="s">
        <v>188</v>
      </c>
      <c r="F118" s="100"/>
      <c r="G118" s="100"/>
      <c r="H118" s="100"/>
      <c r="I118" s="100"/>
      <c r="J118" s="227"/>
      <c r="K118" s="78"/>
    </row>
    <row r="119" spans="1:11" s="97" customFormat="1" ht="24" customHeight="1">
      <c r="A119" s="76"/>
      <c r="B119" s="65"/>
      <c r="C119" s="77"/>
      <c r="D119" s="206" t="s">
        <v>160</v>
      </c>
      <c r="E119" s="99" t="s">
        <v>199</v>
      </c>
      <c r="F119" s="240">
        <f>SUM(G119:J119)</f>
        <v>0</v>
      </c>
      <c r="G119" s="240">
        <f>SUM(G120:G121)</f>
        <v>0</v>
      </c>
      <c r="H119" s="240">
        <f>SUM(H120:H121)</f>
        <v>0</v>
      </c>
      <c r="I119" s="240">
        <f>SUM(I120:I121)</f>
        <v>0</v>
      </c>
      <c r="J119" s="239">
        <f>SUM(J120:J121)</f>
        <v>0</v>
      </c>
      <c r="K119" s="78"/>
    </row>
    <row r="120" spans="1:11" s="97" customFormat="1" ht="15" customHeight="1" hidden="1">
      <c r="A120" s="76"/>
      <c r="B120" s="65"/>
      <c r="C120" s="77"/>
      <c r="D120" s="207" t="s">
        <v>182</v>
      </c>
      <c r="E120" s="79"/>
      <c r="F120" s="79"/>
      <c r="G120" s="79"/>
      <c r="H120" s="79"/>
      <c r="I120" s="79"/>
      <c r="J120" s="222"/>
      <c r="K120" s="78"/>
    </row>
    <row r="121" spans="1:11" s="97" customFormat="1" ht="15" customHeight="1">
      <c r="A121" s="65"/>
      <c r="B121" s="65"/>
      <c r="C121" s="77"/>
      <c r="D121" s="210"/>
      <c r="E121" s="201" t="s">
        <v>202</v>
      </c>
      <c r="F121" s="101"/>
      <c r="G121" s="101"/>
      <c r="H121" s="101"/>
      <c r="I121" s="101"/>
      <c r="J121" s="225"/>
      <c r="K121" s="78"/>
    </row>
    <row r="122" spans="1:11" s="97" customFormat="1" ht="18" customHeight="1">
      <c r="A122" s="65"/>
      <c r="B122" s="65"/>
      <c r="C122" s="77"/>
      <c r="D122" s="304" t="s">
        <v>200</v>
      </c>
      <c r="E122" s="305"/>
      <c r="F122" s="305"/>
      <c r="G122" s="305"/>
      <c r="H122" s="305"/>
      <c r="I122" s="305"/>
      <c r="J122" s="306"/>
      <c r="K122" s="78"/>
    </row>
    <row r="123" spans="1:11" s="97" customFormat="1" ht="24" customHeight="1">
      <c r="A123" s="65"/>
      <c r="B123" s="65"/>
      <c r="C123" s="77"/>
      <c r="D123" s="205" t="s">
        <v>131</v>
      </c>
      <c r="E123" s="202" t="s">
        <v>133</v>
      </c>
      <c r="F123" s="234">
        <f>SUM(G123:J123)</f>
        <v>22.48</v>
      </c>
      <c r="G123" s="233">
        <f>SUM(G124:G126)</f>
        <v>0</v>
      </c>
      <c r="H123" s="233">
        <f>SUM(H124:H126)</f>
        <v>0</v>
      </c>
      <c r="I123" s="233">
        <f>SUM(I124:I126)</f>
        <v>22.48</v>
      </c>
      <c r="J123" s="235">
        <f>SUM(J124:J126)</f>
        <v>0</v>
      </c>
      <c r="K123" s="78"/>
    </row>
    <row r="124" spans="1:11" s="97" customFormat="1" ht="15" customHeight="1" hidden="1">
      <c r="A124" s="76"/>
      <c r="B124" s="65"/>
      <c r="C124" s="77"/>
      <c r="D124" s="207" t="s">
        <v>186</v>
      </c>
      <c r="E124" s="79"/>
      <c r="F124" s="79"/>
      <c r="G124" s="79"/>
      <c r="H124" s="79"/>
      <c r="I124" s="79"/>
      <c r="J124" s="222"/>
      <c r="K124" s="78"/>
    </row>
    <row r="125" spans="1:11" s="97" customFormat="1" ht="15" customHeight="1">
      <c r="A125" s="76"/>
      <c r="B125" s="65"/>
      <c r="C125" s="251" t="s">
        <v>739</v>
      </c>
      <c r="D125" s="229" t="s">
        <v>158</v>
      </c>
      <c r="E125" s="82" t="s">
        <v>589</v>
      </c>
      <c r="F125" s="236">
        <f>SUM(G125:J125)</f>
        <v>22.48</v>
      </c>
      <c r="G125" s="237"/>
      <c r="H125" s="237"/>
      <c r="I125" s="250">
        <v>22.48</v>
      </c>
      <c r="J125" s="250"/>
      <c r="K125" s="78"/>
    </row>
    <row r="126" spans="1:11" s="97" customFormat="1" ht="15" customHeight="1">
      <c r="A126" s="65"/>
      <c r="B126" s="65"/>
      <c r="C126" s="77"/>
      <c r="D126" s="210"/>
      <c r="E126" s="201" t="s">
        <v>229</v>
      </c>
      <c r="F126" s="101"/>
      <c r="G126" s="101"/>
      <c r="H126" s="101"/>
      <c r="I126" s="101"/>
      <c r="J126" s="225"/>
      <c r="K126" s="78"/>
    </row>
    <row r="127" spans="1:11" ht="18" customHeight="1">
      <c r="A127" s="64"/>
      <c r="B127" s="93"/>
      <c r="C127" s="77"/>
      <c r="D127" s="304" t="s">
        <v>201</v>
      </c>
      <c r="E127" s="305"/>
      <c r="F127" s="305"/>
      <c r="G127" s="305"/>
      <c r="H127" s="305"/>
      <c r="I127" s="305"/>
      <c r="J127" s="306"/>
      <c r="K127" s="78"/>
    </row>
    <row r="128" spans="3:11" ht="30" customHeight="1">
      <c r="C128" s="77"/>
      <c r="D128" s="205" t="s">
        <v>131</v>
      </c>
      <c r="E128" s="202" t="s">
        <v>176</v>
      </c>
      <c r="F128" s="234">
        <f>SUM(G128:J128)</f>
        <v>0</v>
      </c>
      <c r="G128" s="233">
        <f>SUM(G129,G132,G136)</f>
        <v>0</v>
      </c>
      <c r="H128" s="233">
        <f>SUM(H129,H132,H136)</f>
        <v>0</v>
      </c>
      <c r="I128" s="233">
        <f>SUM(I129,I132,I136)</f>
        <v>0</v>
      </c>
      <c r="J128" s="235">
        <f>SUM(J129,J132,J136)</f>
        <v>0</v>
      </c>
      <c r="K128" s="78"/>
    </row>
    <row r="129" spans="3:11" ht="24" customHeight="1">
      <c r="C129" s="77"/>
      <c r="D129" s="206" t="s">
        <v>158</v>
      </c>
      <c r="E129" s="99" t="s">
        <v>198</v>
      </c>
      <c r="F129" s="240">
        <f>SUM(G129:J129)</f>
        <v>0</v>
      </c>
      <c r="G129" s="240">
        <f>SUM(G130:G131)</f>
        <v>0</v>
      </c>
      <c r="H129" s="240">
        <f>SUM(H130:H131)</f>
        <v>0</v>
      </c>
      <c r="I129" s="240">
        <f>SUM(I130:I131)</f>
        <v>0</v>
      </c>
      <c r="J129" s="239">
        <f>SUM(J130:J131)</f>
        <v>0</v>
      </c>
      <c r="K129" s="78"/>
    </row>
    <row r="130" spans="1:11" s="97" customFormat="1" ht="15" customHeight="1" hidden="1">
      <c r="A130" s="76"/>
      <c r="B130" s="65"/>
      <c r="C130" s="77"/>
      <c r="D130" s="207" t="s">
        <v>203</v>
      </c>
      <c r="E130" s="79"/>
      <c r="F130" s="79"/>
      <c r="G130" s="79"/>
      <c r="H130" s="79"/>
      <c r="I130" s="79"/>
      <c r="J130" s="222"/>
      <c r="K130" s="78"/>
    </row>
    <row r="131" spans="3:11" ht="15" customHeight="1">
      <c r="C131" s="77"/>
      <c r="D131" s="208"/>
      <c r="E131" s="113" t="s">
        <v>189</v>
      </c>
      <c r="F131" s="81"/>
      <c r="G131" s="81"/>
      <c r="H131" s="81"/>
      <c r="I131" s="81"/>
      <c r="J131" s="223"/>
      <c r="K131" s="78"/>
    </row>
    <row r="132" spans="3:11" ht="24" customHeight="1">
      <c r="C132" s="77"/>
      <c r="D132" s="206" t="s">
        <v>159</v>
      </c>
      <c r="E132" s="99" t="s">
        <v>205</v>
      </c>
      <c r="F132" s="240">
        <f>SUM(G132:J132)</f>
        <v>0</v>
      </c>
      <c r="G132" s="240">
        <f>SUM(G133:G135)</f>
        <v>0</v>
      </c>
      <c r="H132" s="240">
        <f>SUM(H133:H135)</f>
        <v>0</v>
      </c>
      <c r="I132" s="240">
        <f>SUM(I133:I135)</f>
        <v>0</v>
      </c>
      <c r="J132" s="239">
        <f>SUM(J133:J135)</f>
        <v>0</v>
      </c>
      <c r="K132" s="78"/>
    </row>
    <row r="133" spans="1:11" s="97" customFormat="1" ht="15" customHeight="1" hidden="1">
      <c r="A133" s="76"/>
      <c r="B133" s="65"/>
      <c r="C133" s="77"/>
      <c r="D133" s="207" t="s">
        <v>181</v>
      </c>
      <c r="E133" s="79"/>
      <c r="F133" s="79"/>
      <c r="G133" s="79"/>
      <c r="H133" s="79"/>
      <c r="I133" s="79"/>
      <c r="J133" s="222"/>
      <c r="K133" s="78"/>
    </row>
    <row r="134" spans="1:11" s="97" customFormat="1" ht="15" customHeight="1">
      <c r="A134" s="76"/>
      <c r="B134" s="65"/>
      <c r="C134" s="252" t="s">
        <v>739</v>
      </c>
      <c r="D134" s="229" t="s">
        <v>742</v>
      </c>
      <c r="E134" s="253" t="str">
        <f>IF('46 - передача'!$E$117="","",'46 - передача'!$E$117)</f>
        <v>ОАО "Кубаньэнерго"</v>
      </c>
      <c r="F134" s="236">
        <f>SUM(G134:J134)</f>
        <v>0</v>
      </c>
      <c r="G134" s="237"/>
      <c r="H134" s="237"/>
      <c r="I134" s="237"/>
      <c r="J134" s="250"/>
      <c r="K134" s="78"/>
    </row>
    <row r="135" spans="3:11" ht="15" customHeight="1">
      <c r="C135" s="77"/>
      <c r="D135" s="212"/>
      <c r="E135" s="113" t="s">
        <v>188</v>
      </c>
      <c r="F135" s="100"/>
      <c r="G135" s="100"/>
      <c r="H135" s="100"/>
      <c r="I135" s="100"/>
      <c r="J135" s="227"/>
      <c r="K135" s="78"/>
    </row>
    <row r="136" spans="3:11" ht="24" customHeight="1">
      <c r="C136" s="77"/>
      <c r="D136" s="206" t="s">
        <v>160</v>
      </c>
      <c r="E136" s="99" t="s">
        <v>199</v>
      </c>
      <c r="F136" s="240">
        <f>SUM(G136:J136)</f>
        <v>0</v>
      </c>
      <c r="G136" s="240">
        <f>SUM(G137:G138)</f>
        <v>0</v>
      </c>
      <c r="H136" s="240">
        <f>SUM(H137:H138)</f>
        <v>0</v>
      </c>
      <c r="I136" s="240">
        <f>SUM(I137:I138)</f>
        <v>0</v>
      </c>
      <c r="J136" s="239">
        <f>SUM(J137:J138)</f>
        <v>0</v>
      </c>
      <c r="K136" s="78"/>
    </row>
    <row r="137" spans="1:11" s="97" customFormat="1" ht="15" customHeight="1" hidden="1">
      <c r="A137" s="76"/>
      <c r="B137" s="65"/>
      <c r="C137" s="77"/>
      <c r="D137" s="207" t="s">
        <v>182</v>
      </c>
      <c r="E137" s="79"/>
      <c r="F137" s="79"/>
      <c r="G137" s="79"/>
      <c r="H137" s="79"/>
      <c r="I137" s="79"/>
      <c r="J137" s="222"/>
      <c r="K137" s="78"/>
    </row>
    <row r="138" spans="3:11" ht="15" customHeight="1">
      <c r="C138" s="77"/>
      <c r="D138" s="210"/>
      <c r="E138" s="113" t="s">
        <v>202</v>
      </c>
      <c r="F138" s="101"/>
      <c r="G138" s="101"/>
      <c r="H138" s="101"/>
      <c r="I138" s="101"/>
      <c r="J138" s="225"/>
      <c r="K138" s="78"/>
    </row>
    <row r="139" spans="1:11" ht="9" customHeight="1">
      <c r="A139" s="63"/>
      <c r="B139" s="64"/>
      <c r="C139" s="52"/>
      <c r="D139" s="209"/>
      <c r="E139" s="110"/>
      <c r="F139" s="111"/>
      <c r="G139" s="112"/>
      <c r="H139" s="112"/>
      <c r="I139" s="112"/>
      <c r="J139" s="224"/>
      <c r="K139" s="53"/>
    </row>
    <row r="140" spans="3:11" ht="30" customHeight="1">
      <c r="C140" s="77"/>
      <c r="D140" s="206" t="s">
        <v>130</v>
      </c>
      <c r="E140" s="73" t="s">
        <v>194</v>
      </c>
      <c r="F140" s="240">
        <f>SUM(G140:J140)</f>
        <v>86.18</v>
      </c>
      <c r="G140" s="240">
        <f>SUM(G141:G143)</f>
        <v>0</v>
      </c>
      <c r="H140" s="240">
        <f>SUM(H141:H143)</f>
        <v>0</v>
      </c>
      <c r="I140" s="240">
        <f>SUM(I141:I143)</f>
        <v>86.18</v>
      </c>
      <c r="J140" s="239">
        <f>SUM(J141:J143)</f>
        <v>0</v>
      </c>
      <c r="K140" s="78"/>
    </row>
    <row r="141" spans="1:11" s="97" customFormat="1" ht="15" customHeight="1" hidden="1">
      <c r="A141" s="76"/>
      <c r="B141" s="65"/>
      <c r="C141" s="77"/>
      <c r="D141" s="207" t="s">
        <v>193</v>
      </c>
      <c r="E141" s="79"/>
      <c r="F141" s="79"/>
      <c r="G141" s="79"/>
      <c r="H141" s="79"/>
      <c r="I141" s="79"/>
      <c r="J141" s="222"/>
      <c r="K141" s="78"/>
    </row>
    <row r="142" spans="1:11" s="97" customFormat="1" ht="15" customHeight="1">
      <c r="A142" s="76"/>
      <c r="B142" s="65"/>
      <c r="C142" s="252" t="s">
        <v>739</v>
      </c>
      <c r="D142" s="229" t="s">
        <v>161</v>
      </c>
      <c r="E142" s="253" t="str">
        <f>IF('46 - передача'!$E$125="","",'46 - передача'!$E$125)</f>
        <v>ООО "Кубаньречфлот-сервис"</v>
      </c>
      <c r="F142" s="236">
        <f>SUM(G142:J142)</f>
        <v>86.18</v>
      </c>
      <c r="G142" s="237"/>
      <c r="H142" s="237"/>
      <c r="I142" s="250">
        <v>86.18</v>
      </c>
      <c r="J142" s="250"/>
      <c r="K142" s="78"/>
    </row>
    <row r="143" spans="3:11" ht="15" customHeight="1" thickBot="1">
      <c r="C143" s="77"/>
      <c r="D143" s="216"/>
      <c r="E143" s="217" t="s">
        <v>229</v>
      </c>
      <c r="F143" s="218"/>
      <c r="G143" s="218"/>
      <c r="H143" s="218"/>
      <c r="I143" s="218"/>
      <c r="J143" s="228"/>
      <c r="K143" s="78"/>
    </row>
    <row r="144" spans="3:11" ht="11.25">
      <c r="C144" s="102"/>
      <c r="D144" s="103"/>
      <c r="E144" s="104"/>
      <c r="F144" s="105"/>
      <c r="G144" s="105"/>
      <c r="H144" s="105"/>
      <c r="I144" s="105"/>
      <c r="J144" s="105"/>
      <c r="K144" s="106"/>
    </row>
  </sheetData>
  <sheetProtection password="FA9C" sheet="1" objects="1" scenarios="1" formatColumns="0" formatRows="0"/>
  <mergeCells count="8">
    <mergeCell ref="D122:J122"/>
    <mergeCell ref="D127:J127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9 G108:J109 J99 G98:J98 G101:J102 G104:J105 J103 G73:J73 J78 G74 G75:J77 G19:J19 J54 J58 G64:J64 G53:J53 G56:J57 G59:J60 G28:J28 H30:J30 J32:J33 I31:J31 G37:J38 G82:J83 G125:J125 G142:J142 G22:J23 G67:J68 G117:J117 G134:J134">
      <formula1>-999999999999999000000000</formula1>
      <formula2>9.99999999999999E+23</formula2>
    </dataValidation>
    <dataValidation type="decimal" allowBlank="1" showInputMessage="1" showErrorMessage="1" sqref="G139:I139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  <dataValidation type="list" allowBlank="1" showInputMessage="1" showErrorMessage="1" errorTitle="Внимание" error="Выберите значение из предложенного списка!" sqref="E125 E22:E23 E117">
      <formula1>tso_name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8" location="'46 - передача'!A1" tooltip="Добавить сетевую компанию" display="Добавить сетевую компанию"/>
    <hyperlink ref="E121" location="'46 - передача'!A1" tooltip="Добавить другую организацию" display="Добавить другую организацию"/>
    <hyperlink ref="E126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37" location="'46 - передача'!$A$1" tooltip="Удалить" display="Удалить"/>
    <hyperlink ref="C38" location="'46 - передача'!$A$1" tooltip="Удалить" display="Удалить"/>
    <hyperlink ref="C125" location="'46 - передача'!$A$1" tooltip="Удалить" display="Удалить"/>
    <hyperlink ref="C22" location="'46 - передача'!$A$1" tooltip="Удалить" display="Удалить"/>
    <hyperlink ref="C23" location="'46 - передача'!$A$1" tooltip="Удалить" display="Удалить"/>
    <hyperlink ref="C117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4"/>
  <sheetViews>
    <sheetView zoomScalePageLayoutView="0" workbookViewId="0" topLeftCell="A1">
      <selection activeCell="AZ203" sqref="AZ203:BB227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703</v>
      </c>
      <c r="B1" s="42" t="s">
        <v>704</v>
      </c>
      <c r="C1" s="42" t="s">
        <v>705</v>
      </c>
      <c r="D1" s="42" t="s">
        <v>706</v>
      </c>
      <c r="E1" s="42" t="s">
        <v>707</v>
      </c>
      <c r="G1" s="42" t="s">
        <v>708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709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710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711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712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713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714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715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434</v>
      </c>
      <c r="D65" s="42" t="s">
        <v>377</v>
      </c>
      <c r="E65" s="42" t="s">
        <v>61</v>
      </c>
    </row>
    <row r="66" spans="1:5" ht="11.25">
      <c r="A66" s="42" t="s">
        <v>435</v>
      </c>
      <c r="B66" s="42" t="s">
        <v>390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438</v>
      </c>
      <c r="C67" s="42" t="s">
        <v>271</v>
      </c>
      <c r="D67" s="42" t="s">
        <v>133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441</v>
      </c>
      <c r="D68" s="42" t="s">
        <v>133</v>
      </c>
      <c r="E68" s="42" t="s">
        <v>61</v>
      </c>
    </row>
    <row r="69" spans="1:5" ht="11.25">
      <c r="A69" s="42" t="s">
        <v>442</v>
      </c>
      <c r="B69" s="42" t="s">
        <v>443</v>
      </c>
      <c r="C69" s="42" t="s">
        <v>405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294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448</v>
      </c>
      <c r="D71" s="42" t="s">
        <v>133</v>
      </c>
      <c r="E71" s="42" t="s">
        <v>61</v>
      </c>
    </row>
    <row r="72" spans="1:5" ht="11.25">
      <c r="A72" s="42" t="s">
        <v>449</v>
      </c>
      <c r="B72" s="42" t="s">
        <v>450</v>
      </c>
      <c r="C72" s="42" t="s">
        <v>343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315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405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457</v>
      </c>
      <c r="D75" s="42" t="s">
        <v>133</v>
      </c>
      <c r="E75" s="42" t="s">
        <v>61</v>
      </c>
    </row>
    <row r="76" spans="1:5" ht="11.25">
      <c r="A76" s="42" t="s">
        <v>458</v>
      </c>
      <c r="B76" s="42" t="s">
        <v>459</v>
      </c>
      <c r="C76" s="42" t="s">
        <v>271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462</v>
      </c>
      <c r="D77" s="42" t="s">
        <v>133</v>
      </c>
      <c r="E77" s="42" t="s">
        <v>61</v>
      </c>
    </row>
    <row r="78" spans="1:5" ht="11.25">
      <c r="A78" s="42" t="s">
        <v>275</v>
      </c>
      <c r="B78" s="42" t="s">
        <v>276</v>
      </c>
      <c r="C78" s="42" t="s">
        <v>277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326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388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469</v>
      </c>
      <c r="D81" s="42" t="s">
        <v>133</v>
      </c>
      <c r="E81" s="42" t="s">
        <v>61</v>
      </c>
    </row>
    <row r="82" spans="1:5" ht="11.25">
      <c r="A82" s="42" t="s">
        <v>470</v>
      </c>
      <c r="B82" s="42" t="s">
        <v>471</v>
      </c>
      <c r="C82" s="42" t="s">
        <v>337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474</v>
      </c>
      <c r="D83" s="42" t="s">
        <v>133</v>
      </c>
      <c r="E83" s="42" t="s">
        <v>61</v>
      </c>
    </row>
    <row r="84" spans="1:5" ht="11.25">
      <c r="A84" s="42" t="s">
        <v>475</v>
      </c>
      <c r="B84" s="42" t="s">
        <v>476</v>
      </c>
      <c r="C84" s="42" t="s">
        <v>474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479</v>
      </c>
      <c r="D85" s="42" t="s">
        <v>133</v>
      </c>
      <c r="E85" s="42" t="s">
        <v>61</v>
      </c>
    </row>
    <row r="86" spans="1:5" ht="11.25">
      <c r="A86" s="42" t="s">
        <v>480</v>
      </c>
      <c r="B86" s="42" t="s">
        <v>481</v>
      </c>
      <c r="C86" s="42" t="s">
        <v>482</v>
      </c>
      <c r="D86" s="42" t="s">
        <v>133</v>
      </c>
      <c r="E86" s="42" t="s">
        <v>61</v>
      </c>
    </row>
    <row r="87" spans="1:5" ht="11.25">
      <c r="A87" s="42" t="s">
        <v>483</v>
      </c>
      <c r="B87" s="42" t="s">
        <v>484</v>
      </c>
      <c r="C87" s="42" t="s">
        <v>326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271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448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405</v>
      </c>
      <c r="D93" s="42" t="s">
        <v>133</v>
      </c>
      <c r="E93" s="42" t="s">
        <v>61</v>
      </c>
    </row>
    <row r="94" spans="1:5" ht="11.25">
      <c r="A94" s="42" t="s">
        <v>304</v>
      </c>
      <c r="B94" s="42" t="s">
        <v>305</v>
      </c>
      <c r="C94" s="42" t="s">
        <v>306</v>
      </c>
      <c r="D94" s="42" t="s">
        <v>133</v>
      </c>
      <c r="E94" s="42" t="s">
        <v>61</v>
      </c>
    </row>
    <row r="95" spans="1:5" ht="11.25">
      <c r="A95" s="42" t="s">
        <v>497</v>
      </c>
      <c r="B95" s="42" t="s">
        <v>498</v>
      </c>
      <c r="C95" s="42" t="s">
        <v>405</v>
      </c>
      <c r="D95" s="42" t="s">
        <v>133</v>
      </c>
      <c r="E95" s="42" t="s">
        <v>61</v>
      </c>
    </row>
    <row r="96" spans="1:5" ht="11.25">
      <c r="A96" s="42" t="s">
        <v>307</v>
      </c>
      <c r="B96" s="42" t="s">
        <v>308</v>
      </c>
      <c r="C96" s="42" t="s">
        <v>309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501</v>
      </c>
      <c r="D97" s="42" t="s">
        <v>133</v>
      </c>
      <c r="E97" s="42" t="s">
        <v>61</v>
      </c>
    </row>
    <row r="98" spans="1:5" ht="11.25">
      <c r="A98" s="42" t="s">
        <v>502</v>
      </c>
      <c r="B98" s="42" t="s">
        <v>503</v>
      </c>
      <c r="C98" s="42" t="s">
        <v>326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264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343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510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315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479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315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519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522</v>
      </c>
      <c r="D106" s="42" t="s">
        <v>133</v>
      </c>
      <c r="E106" s="42" t="s">
        <v>61</v>
      </c>
    </row>
    <row r="107" spans="1:5" ht="11.25">
      <c r="A107" s="42" t="s">
        <v>523</v>
      </c>
      <c r="B107" s="42" t="s">
        <v>524</v>
      </c>
      <c r="C107" s="42" t="s">
        <v>340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527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405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350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385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343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388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340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343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268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271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315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340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350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340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271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560</v>
      </c>
      <c r="D124" s="42" t="s">
        <v>133</v>
      </c>
      <c r="E124" s="42" t="s">
        <v>61</v>
      </c>
    </row>
    <row r="125" spans="1:5" ht="11.25">
      <c r="A125" s="42" t="s">
        <v>561</v>
      </c>
      <c r="B125" s="42" t="s">
        <v>562</v>
      </c>
      <c r="C125" s="42" t="s">
        <v>334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388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567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326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405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388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405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405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388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586</v>
      </c>
      <c r="D136" s="42" t="s">
        <v>133</v>
      </c>
      <c r="E136" s="42" t="s">
        <v>61</v>
      </c>
    </row>
    <row r="137" spans="1:5" ht="11.25">
      <c r="A137" s="42" t="s">
        <v>587</v>
      </c>
      <c r="B137" s="42" t="s">
        <v>588</v>
      </c>
      <c r="C137" s="42" t="s">
        <v>343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326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303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388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312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271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343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340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388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326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388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611</v>
      </c>
      <c r="D148" s="42" t="s">
        <v>133</v>
      </c>
      <c r="E148" s="42" t="s">
        <v>61</v>
      </c>
    </row>
    <row r="149" spans="1:5" ht="11.25">
      <c r="A149" s="42" t="s">
        <v>348</v>
      </c>
      <c r="B149" s="42" t="s">
        <v>349</v>
      </c>
      <c r="C149" s="42" t="s">
        <v>350</v>
      </c>
      <c r="D149" s="42" t="s">
        <v>133</v>
      </c>
      <c r="E149" s="42" t="s">
        <v>61</v>
      </c>
    </row>
    <row r="150" spans="1:5" ht="11.25">
      <c r="A150" s="42" t="s">
        <v>612</v>
      </c>
      <c r="B150" s="42" t="s">
        <v>613</v>
      </c>
      <c r="C150" s="42" t="s">
        <v>343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343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303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388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312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388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586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326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630</v>
      </c>
      <c r="D158" s="42" t="s">
        <v>133</v>
      </c>
      <c r="E158" s="42" t="s">
        <v>61</v>
      </c>
    </row>
    <row r="159" spans="1:5" ht="11.25">
      <c r="A159" s="42" t="s">
        <v>631</v>
      </c>
      <c r="B159" s="42" t="s">
        <v>632</v>
      </c>
      <c r="C159" s="42" t="s">
        <v>350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326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312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388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312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312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343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340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405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405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343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343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326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343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388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271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501</v>
      </c>
      <c r="D176" s="42" t="s">
        <v>133</v>
      </c>
      <c r="E176" s="42" t="s">
        <v>61</v>
      </c>
    </row>
    <row r="177" spans="1:5" ht="11.25">
      <c r="A177" s="42" t="s">
        <v>667</v>
      </c>
      <c r="B177" s="42" t="s">
        <v>668</v>
      </c>
      <c r="C177" s="42" t="s">
        <v>343</v>
      </c>
      <c r="D177" s="42" t="s">
        <v>133</v>
      </c>
      <c r="E177" s="42" t="s">
        <v>61</v>
      </c>
    </row>
    <row r="178" spans="1:5" ht="11.25">
      <c r="A178" s="42" t="s">
        <v>669</v>
      </c>
      <c r="B178" s="42" t="s">
        <v>670</v>
      </c>
      <c r="C178" s="42" t="s">
        <v>388</v>
      </c>
      <c r="D178" s="42" t="s">
        <v>133</v>
      </c>
      <c r="E178" s="42" t="s">
        <v>61</v>
      </c>
    </row>
    <row r="179" spans="1:5" ht="11.25">
      <c r="A179" s="42" t="s">
        <v>671</v>
      </c>
      <c r="B179" s="42" t="s">
        <v>672</v>
      </c>
      <c r="C179" s="42" t="s">
        <v>673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264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678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343</v>
      </c>
      <c r="D182" s="42" t="s">
        <v>133</v>
      </c>
      <c r="E182" s="42" t="s">
        <v>61</v>
      </c>
    </row>
    <row r="183" spans="1:5" ht="11.25">
      <c r="A183" s="42" t="s">
        <v>262</v>
      </c>
      <c r="B183" s="42" t="s">
        <v>263</v>
      </c>
      <c r="C183" s="42" t="s">
        <v>264</v>
      </c>
      <c r="D183" s="42" t="s">
        <v>681</v>
      </c>
      <c r="E183" s="42" t="s">
        <v>61</v>
      </c>
    </row>
    <row r="184" spans="1:5" ht="11.25">
      <c r="A184" s="42" t="s">
        <v>682</v>
      </c>
      <c r="B184" s="42" t="s">
        <v>683</v>
      </c>
      <c r="C184" s="42" t="s">
        <v>376</v>
      </c>
      <c r="D184" s="42" t="s">
        <v>681</v>
      </c>
      <c r="E184" s="42" t="s">
        <v>61</v>
      </c>
    </row>
    <row r="185" spans="1:5" ht="11.25">
      <c r="A185" s="42" t="s">
        <v>684</v>
      </c>
      <c r="B185" s="42" t="s">
        <v>685</v>
      </c>
      <c r="C185" s="42" t="s">
        <v>686</v>
      </c>
      <c r="D185" s="42" t="s">
        <v>681</v>
      </c>
      <c r="E185" s="42" t="s">
        <v>61</v>
      </c>
    </row>
    <row r="186" spans="1:5" ht="11.25">
      <c r="A186" s="42" t="s">
        <v>687</v>
      </c>
      <c r="B186" s="42" t="s">
        <v>683</v>
      </c>
      <c r="C186" s="42" t="s">
        <v>385</v>
      </c>
      <c r="D186" s="42" t="s">
        <v>681</v>
      </c>
      <c r="E186" s="42" t="s">
        <v>61</v>
      </c>
    </row>
    <row r="187" spans="1:5" ht="11.25">
      <c r="A187" s="42" t="s">
        <v>324</v>
      </c>
      <c r="B187" s="42" t="s">
        <v>325</v>
      </c>
      <c r="C187" s="42" t="s">
        <v>326</v>
      </c>
      <c r="D187" s="42" t="s">
        <v>681</v>
      </c>
      <c r="E187" s="42" t="s">
        <v>61</v>
      </c>
    </row>
    <row r="188" spans="1:5" ht="11.25">
      <c r="A188" s="42" t="s">
        <v>327</v>
      </c>
      <c r="B188" s="42" t="s">
        <v>328</v>
      </c>
      <c r="C188" s="42" t="s">
        <v>329</v>
      </c>
      <c r="D188" s="42" t="s">
        <v>681</v>
      </c>
      <c r="E188" s="42" t="s">
        <v>61</v>
      </c>
    </row>
    <row r="189" spans="1:5" ht="11.25">
      <c r="A189" s="42" t="s">
        <v>341</v>
      </c>
      <c r="B189" s="42" t="s">
        <v>342</v>
      </c>
      <c r="C189" s="42" t="s">
        <v>343</v>
      </c>
      <c r="D189" s="42" t="s">
        <v>681</v>
      </c>
      <c r="E189" s="42" t="s">
        <v>61</v>
      </c>
    </row>
    <row r="190" spans="1:5" ht="11.25">
      <c r="A190" s="42" t="s">
        <v>688</v>
      </c>
      <c r="B190" s="42" t="s">
        <v>689</v>
      </c>
      <c r="C190" s="42" t="s">
        <v>367</v>
      </c>
      <c r="D190" s="42" t="s">
        <v>681</v>
      </c>
      <c r="E190" s="42" t="s">
        <v>61</v>
      </c>
    </row>
    <row r="191" spans="1:5" ht="11.25">
      <c r="A191" s="42" t="s">
        <v>690</v>
      </c>
      <c r="B191" s="42" t="s">
        <v>691</v>
      </c>
      <c r="C191" s="42" t="s">
        <v>469</v>
      </c>
      <c r="D191" s="42" t="s">
        <v>681</v>
      </c>
      <c r="E191" s="42" t="s">
        <v>61</v>
      </c>
    </row>
    <row r="192" spans="1:5" ht="11.25">
      <c r="A192" s="42" t="s">
        <v>692</v>
      </c>
      <c r="B192" s="42" t="s">
        <v>683</v>
      </c>
      <c r="C192" s="42" t="s">
        <v>693</v>
      </c>
      <c r="D192" s="42" t="s">
        <v>681</v>
      </c>
      <c r="E192" s="42" t="s">
        <v>61</v>
      </c>
    </row>
    <row r="193" spans="1:5" ht="11.25">
      <c r="A193" s="42" t="s">
        <v>694</v>
      </c>
      <c r="B193" s="42" t="s">
        <v>683</v>
      </c>
      <c r="C193" s="42" t="s">
        <v>693</v>
      </c>
      <c r="D193" s="42" t="s">
        <v>681</v>
      </c>
      <c r="E193" s="42" t="s">
        <v>61</v>
      </c>
    </row>
    <row r="194" spans="1:5" ht="11.25">
      <c r="A194" s="42" t="s">
        <v>695</v>
      </c>
      <c r="B194" s="42" t="s">
        <v>696</v>
      </c>
      <c r="C194" s="42" t="s">
        <v>697</v>
      </c>
      <c r="D194" s="42" t="s">
        <v>681</v>
      </c>
      <c r="E194" s="42" t="s">
        <v>61</v>
      </c>
    </row>
    <row r="195" spans="1:5" ht="11.25">
      <c r="A195" s="42" t="s">
        <v>698</v>
      </c>
      <c r="B195" s="42" t="s">
        <v>683</v>
      </c>
      <c r="C195" s="42" t="s">
        <v>697</v>
      </c>
      <c r="D195" s="42" t="s">
        <v>681</v>
      </c>
      <c r="E195" s="42" t="s">
        <v>61</v>
      </c>
    </row>
    <row r="196" spans="1:5" ht="11.25">
      <c r="A196" s="42" t="s">
        <v>699</v>
      </c>
      <c r="B196" s="42" t="s">
        <v>700</v>
      </c>
      <c r="C196" s="42" t="s">
        <v>701</v>
      </c>
      <c r="D196" s="42" t="s">
        <v>681</v>
      </c>
      <c r="E196" s="42" t="s">
        <v>61</v>
      </c>
    </row>
    <row r="197" spans="1:5" ht="11.25">
      <c r="A197" s="42" t="s">
        <v>357</v>
      </c>
      <c r="B197" s="42" t="s">
        <v>358</v>
      </c>
      <c r="C197" s="42" t="s">
        <v>340</v>
      </c>
      <c r="D197" s="42" t="s">
        <v>702</v>
      </c>
      <c r="E197" s="42" t="s">
        <v>61</v>
      </c>
    </row>
    <row r="201" spans="1:52" ht="11.25">
      <c r="A201" s="232" t="s">
        <v>716</v>
      </c>
      <c r="D201" s="232" t="s">
        <v>717</v>
      </c>
      <c r="H201" s="232" t="s">
        <v>718</v>
      </c>
      <c r="L201" s="232" t="s">
        <v>719</v>
      </c>
      <c r="P201" s="232" t="s">
        <v>720</v>
      </c>
      <c r="T201" s="232" t="s">
        <v>721</v>
      </c>
      <c r="X201" s="232" t="s">
        <v>722</v>
      </c>
      <c r="AB201" s="232" t="s">
        <v>723</v>
      </c>
      <c r="AF201" s="232" t="s">
        <v>724</v>
      </c>
      <c r="AJ201" s="232" t="s">
        <v>725</v>
      </c>
      <c r="AN201" s="232" t="s">
        <v>726</v>
      </c>
      <c r="AR201" s="232" t="s">
        <v>727</v>
      </c>
      <c r="AV201" s="232" t="s">
        <v>728</v>
      </c>
      <c r="AZ201" s="232" t="s">
        <v>729</v>
      </c>
    </row>
    <row r="202" spans="1:54" ht="11.25">
      <c r="A202" s="42" t="s">
        <v>703</v>
      </c>
      <c r="B202" s="42" t="s">
        <v>704</v>
      </c>
      <c r="C202" s="42" t="s">
        <v>705</v>
      </c>
      <c r="D202" s="42" t="s">
        <v>703</v>
      </c>
      <c r="E202" s="42" t="s">
        <v>704</v>
      </c>
      <c r="F202" s="42" t="s">
        <v>705</v>
      </c>
      <c r="H202" s="42" t="s">
        <v>703</v>
      </c>
      <c r="I202" s="42" t="s">
        <v>704</v>
      </c>
      <c r="J202" s="42" t="s">
        <v>705</v>
      </c>
      <c r="L202" s="42" t="s">
        <v>703</v>
      </c>
      <c r="M202" s="42" t="s">
        <v>704</v>
      </c>
      <c r="N202" s="42" t="s">
        <v>705</v>
      </c>
      <c r="P202" s="42" t="s">
        <v>703</v>
      </c>
      <c r="Q202" s="42" t="s">
        <v>704</v>
      </c>
      <c r="R202" s="42" t="s">
        <v>705</v>
      </c>
      <c r="T202" s="42" t="s">
        <v>703</v>
      </c>
      <c r="U202" s="42" t="s">
        <v>704</v>
      </c>
      <c r="V202" s="42" t="s">
        <v>705</v>
      </c>
      <c r="X202" s="42" t="s">
        <v>703</v>
      </c>
      <c r="Y202" s="42" t="s">
        <v>704</v>
      </c>
      <c r="Z202" s="42" t="s">
        <v>705</v>
      </c>
      <c r="AB202" s="42" t="s">
        <v>703</v>
      </c>
      <c r="AC202" s="42" t="s">
        <v>704</v>
      </c>
      <c r="AD202" s="42" t="s">
        <v>705</v>
      </c>
      <c r="AF202" s="42" t="s">
        <v>703</v>
      </c>
      <c r="AG202" s="42" t="s">
        <v>704</v>
      </c>
      <c r="AH202" s="42" t="s">
        <v>705</v>
      </c>
      <c r="AJ202" s="42" t="s">
        <v>703</v>
      </c>
      <c r="AK202" s="42" t="s">
        <v>704</v>
      </c>
      <c r="AL202" s="42" t="s">
        <v>705</v>
      </c>
      <c r="AN202" s="42" t="s">
        <v>703</v>
      </c>
      <c r="AO202" s="42" t="s">
        <v>704</v>
      </c>
      <c r="AP202" s="42" t="s">
        <v>705</v>
      </c>
      <c r="AR202" s="42" t="s">
        <v>703</v>
      </c>
      <c r="AS202" s="42" t="s">
        <v>704</v>
      </c>
      <c r="AT202" s="42" t="s">
        <v>705</v>
      </c>
      <c r="AV202" s="42" t="s">
        <v>703</v>
      </c>
      <c r="AW202" s="42" t="s">
        <v>704</v>
      </c>
      <c r="AX202" s="42" t="s">
        <v>705</v>
      </c>
      <c r="AZ202" s="42" t="s">
        <v>703</v>
      </c>
      <c r="BA202" s="42" t="s">
        <v>704</v>
      </c>
      <c r="BB202" s="42" t="s">
        <v>705</v>
      </c>
    </row>
    <row r="203" spans="1:54" ht="11.25">
      <c r="A203" s="42" t="s">
        <v>444</v>
      </c>
      <c r="B203" s="42" t="s">
        <v>445</v>
      </c>
      <c r="C203" s="42" t="s">
        <v>294</v>
      </c>
      <c r="D203" s="42" t="s">
        <v>444</v>
      </c>
      <c r="E203" s="42" t="s">
        <v>445</v>
      </c>
      <c r="F203" s="42" t="s">
        <v>294</v>
      </c>
      <c r="H203" s="42" t="s">
        <v>374</v>
      </c>
      <c r="I203" s="42" t="s">
        <v>375</v>
      </c>
      <c r="J203" s="42" t="s">
        <v>376</v>
      </c>
      <c r="L203" s="42" t="s">
        <v>374</v>
      </c>
      <c r="M203" s="42" t="s">
        <v>375</v>
      </c>
      <c r="N203" s="42" t="s">
        <v>376</v>
      </c>
      <c r="P203" s="42" t="s">
        <v>374</v>
      </c>
      <c r="Q203" s="42" t="s">
        <v>375</v>
      </c>
      <c r="R203" s="42" t="s">
        <v>376</v>
      </c>
      <c r="T203" s="42" t="s">
        <v>708</v>
      </c>
      <c r="X203" s="42" t="s">
        <v>262</v>
      </c>
      <c r="Y203" s="42" t="s">
        <v>263</v>
      </c>
      <c r="Z203" s="42" t="s">
        <v>264</v>
      </c>
      <c r="AB203" s="42" t="s">
        <v>708</v>
      </c>
      <c r="AF203" s="42" t="s">
        <v>262</v>
      </c>
      <c r="AG203" s="42" t="s">
        <v>263</v>
      </c>
      <c r="AH203" s="42" t="s">
        <v>264</v>
      </c>
      <c r="AJ203" s="42" t="s">
        <v>444</v>
      </c>
      <c r="AK203" s="42" t="s">
        <v>445</v>
      </c>
      <c r="AL203" s="42" t="s">
        <v>294</v>
      </c>
      <c r="AN203" s="42" t="s">
        <v>709</v>
      </c>
      <c r="AR203" s="42" t="s">
        <v>262</v>
      </c>
      <c r="AS203" s="42" t="s">
        <v>263</v>
      </c>
      <c r="AT203" s="42" t="s">
        <v>264</v>
      </c>
      <c r="AV203" s="42" t="s">
        <v>374</v>
      </c>
      <c r="AW203" s="42" t="s">
        <v>375</v>
      </c>
      <c r="AX203" s="42" t="s">
        <v>376</v>
      </c>
      <c r="AZ203" s="42" t="s">
        <v>374</v>
      </c>
      <c r="BA203" s="42" t="s">
        <v>375</v>
      </c>
      <c r="BB203" s="42" t="s">
        <v>376</v>
      </c>
    </row>
    <row r="204" spans="1:54" ht="11.25">
      <c r="A204" s="42" t="s">
        <v>437</v>
      </c>
      <c r="B204" s="42" t="s">
        <v>438</v>
      </c>
      <c r="C204" s="42" t="s">
        <v>271</v>
      </c>
      <c r="D204" s="42" t="s">
        <v>437</v>
      </c>
      <c r="E204" s="42" t="s">
        <v>438</v>
      </c>
      <c r="F204" s="42" t="s">
        <v>271</v>
      </c>
      <c r="H204" s="42" t="s">
        <v>378</v>
      </c>
      <c r="I204" s="42" t="s">
        <v>379</v>
      </c>
      <c r="J204" s="42" t="s">
        <v>380</v>
      </c>
      <c r="L204" s="42" t="s">
        <v>378</v>
      </c>
      <c r="M204" s="42" t="s">
        <v>379</v>
      </c>
      <c r="N204" s="42" t="s">
        <v>380</v>
      </c>
      <c r="P204" s="42" t="s">
        <v>378</v>
      </c>
      <c r="Q204" s="42" t="s">
        <v>379</v>
      </c>
      <c r="R204" s="42" t="s">
        <v>380</v>
      </c>
      <c r="T204" s="42" t="s">
        <v>262</v>
      </c>
      <c r="U204" s="42" t="s">
        <v>263</v>
      </c>
      <c r="V204" s="42" t="s">
        <v>264</v>
      </c>
      <c r="X204" s="42" t="s">
        <v>262</v>
      </c>
      <c r="Y204" s="42" t="s">
        <v>263</v>
      </c>
      <c r="Z204" s="42" t="s">
        <v>264</v>
      </c>
      <c r="AB204" s="42" t="s">
        <v>262</v>
      </c>
      <c r="AC204" s="42" t="s">
        <v>263</v>
      </c>
      <c r="AD204" s="42" t="s">
        <v>264</v>
      </c>
      <c r="AF204" s="42" t="s">
        <v>262</v>
      </c>
      <c r="AG204" s="42" t="s">
        <v>263</v>
      </c>
      <c r="AH204" s="42" t="s">
        <v>264</v>
      </c>
      <c r="AJ204" s="42" t="s">
        <v>437</v>
      </c>
      <c r="AK204" s="42" t="s">
        <v>438</v>
      </c>
      <c r="AL204" s="42" t="s">
        <v>271</v>
      </c>
      <c r="AR204" s="42" t="s">
        <v>262</v>
      </c>
      <c r="AS204" s="42" t="s">
        <v>263</v>
      </c>
      <c r="AT204" s="42" t="s">
        <v>264</v>
      </c>
      <c r="AV204" s="42" t="s">
        <v>378</v>
      </c>
      <c r="AW204" s="42" t="s">
        <v>379</v>
      </c>
      <c r="AX204" s="42" t="s">
        <v>380</v>
      </c>
      <c r="AZ204" s="42" t="s">
        <v>378</v>
      </c>
      <c r="BA204" s="42" t="s">
        <v>379</v>
      </c>
      <c r="BB204" s="42" t="s">
        <v>380</v>
      </c>
    </row>
    <row r="205" spans="1:54" ht="11.25">
      <c r="A205" s="42" t="s">
        <v>439</v>
      </c>
      <c r="B205" s="42" t="s">
        <v>440</v>
      </c>
      <c r="C205" s="42" t="s">
        <v>441</v>
      </c>
      <c r="D205" s="42" t="s">
        <v>439</v>
      </c>
      <c r="E205" s="42" t="s">
        <v>440</v>
      </c>
      <c r="F205" s="42" t="s">
        <v>441</v>
      </c>
      <c r="H205" s="42" t="s">
        <v>381</v>
      </c>
      <c r="I205" s="42" t="s">
        <v>382</v>
      </c>
      <c r="J205" s="42" t="s">
        <v>315</v>
      </c>
      <c r="L205" s="42" t="s">
        <v>381</v>
      </c>
      <c r="M205" s="42" t="s">
        <v>382</v>
      </c>
      <c r="N205" s="42" t="s">
        <v>315</v>
      </c>
      <c r="P205" s="42" t="s">
        <v>381</v>
      </c>
      <c r="Q205" s="42" t="s">
        <v>382</v>
      </c>
      <c r="R205" s="42" t="s">
        <v>315</v>
      </c>
      <c r="T205" s="42" t="s">
        <v>262</v>
      </c>
      <c r="U205" s="42" t="s">
        <v>263</v>
      </c>
      <c r="V205" s="42" t="s">
        <v>264</v>
      </c>
      <c r="X205" s="42" t="s">
        <v>266</v>
      </c>
      <c r="Y205" s="42" t="s">
        <v>267</v>
      </c>
      <c r="Z205" s="42" t="s">
        <v>268</v>
      </c>
      <c r="AB205" s="42" t="s">
        <v>262</v>
      </c>
      <c r="AC205" s="42" t="s">
        <v>263</v>
      </c>
      <c r="AD205" s="42" t="s">
        <v>264</v>
      </c>
      <c r="AF205" s="42" t="s">
        <v>266</v>
      </c>
      <c r="AG205" s="42" t="s">
        <v>267</v>
      </c>
      <c r="AH205" s="42" t="s">
        <v>268</v>
      </c>
      <c r="AJ205" s="42" t="s">
        <v>439</v>
      </c>
      <c r="AK205" s="42" t="s">
        <v>440</v>
      </c>
      <c r="AL205" s="42" t="s">
        <v>441</v>
      </c>
      <c r="AR205" s="42" t="s">
        <v>266</v>
      </c>
      <c r="AS205" s="42" t="s">
        <v>267</v>
      </c>
      <c r="AT205" s="42" t="s">
        <v>268</v>
      </c>
      <c r="AV205" s="42" t="s">
        <v>381</v>
      </c>
      <c r="AW205" s="42" t="s">
        <v>382</v>
      </c>
      <c r="AX205" s="42" t="s">
        <v>315</v>
      </c>
      <c r="AZ205" s="42" t="s">
        <v>381</v>
      </c>
      <c r="BA205" s="42" t="s">
        <v>382</v>
      </c>
      <c r="BB205" s="42" t="s">
        <v>315</v>
      </c>
    </row>
    <row r="206" spans="1:54" ht="11.25">
      <c r="A206" s="42" t="s">
        <v>442</v>
      </c>
      <c r="B206" s="42" t="s">
        <v>443</v>
      </c>
      <c r="C206" s="42" t="s">
        <v>405</v>
      </c>
      <c r="D206" s="42" t="s">
        <v>442</v>
      </c>
      <c r="E206" s="42" t="s">
        <v>443</v>
      </c>
      <c r="F206" s="42" t="s">
        <v>405</v>
      </c>
      <c r="H206" s="42" t="s">
        <v>383</v>
      </c>
      <c r="I206" s="42" t="s">
        <v>384</v>
      </c>
      <c r="J206" s="42" t="s">
        <v>385</v>
      </c>
      <c r="L206" s="42" t="s">
        <v>383</v>
      </c>
      <c r="M206" s="42" t="s">
        <v>384</v>
      </c>
      <c r="N206" s="42" t="s">
        <v>385</v>
      </c>
      <c r="P206" s="42" t="s">
        <v>383</v>
      </c>
      <c r="Q206" s="42" t="s">
        <v>384</v>
      </c>
      <c r="R206" s="42" t="s">
        <v>385</v>
      </c>
      <c r="T206" s="42" t="s">
        <v>266</v>
      </c>
      <c r="U206" s="42" t="s">
        <v>267</v>
      </c>
      <c r="V206" s="42" t="s">
        <v>268</v>
      </c>
      <c r="X206" s="42" t="s">
        <v>269</v>
      </c>
      <c r="Y206" s="42" t="s">
        <v>270</v>
      </c>
      <c r="Z206" s="42" t="s">
        <v>271</v>
      </c>
      <c r="AB206" s="42" t="s">
        <v>266</v>
      </c>
      <c r="AC206" s="42" t="s">
        <v>267</v>
      </c>
      <c r="AD206" s="42" t="s">
        <v>268</v>
      </c>
      <c r="AF206" s="42" t="s">
        <v>269</v>
      </c>
      <c r="AG206" s="42" t="s">
        <v>270</v>
      </c>
      <c r="AH206" s="42" t="s">
        <v>271</v>
      </c>
      <c r="AJ206" s="42" t="s">
        <v>442</v>
      </c>
      <c r="AK206" s="42" t="s">
        <v>443</v>
      </c>
      <c r="AL206" s="42" t="s">
        <v>405</v>
      </c>
      <c r="AR206" s="42" t="s">
        <v>269</v>
      </c>
      <c r="AS206" s="42" t="s">
        <v>270</v>
      </c>
      <c r="AT206" s="42" t="s">
        <v>271</v>
      </c>
      <c r="AV206" s="42" t="s">
        <v>383</v>
      </c>
      <c r="AW206" s="42" t="s">
        <v>384</v>
      </c>
      <c r="AX206" s="42" t="s">
        <v>385</v>
      </c>
      <c r="AZ206" s="42" t="s">
        <v>383</v>
      </c>
      <c r="BA206" s="42" t="s">
        <v>384</v>
      </c>
      <c r="BB206" s="42" t="s">
        <v>385</v>
      </c>
    </row>
    <row r="207" spans="1:54" ht="11.25">
      <c r="A207" s="42" t="s">
        <v>446</v>
      </c>
      <c r="B207" s="42" t="s">
        <v>447</v>
      </c>
      <c r="C207" s="42" t="s">
        <v>448</v>
      </c>
      <c r="D207" s="42" t="s">
        <v>446</v>
      </c>
      <c r="E207" s="42" t="s">
        <v>447</v>
      </c>
      <c r="F207" s="42" t="s">
        <v>448</v>
      </c>
      <c r="H207" s="42" t="s">
        <v>386</v>
      </c>
      <c r="I207" s="42" t="s">
        <v>387</v>
      </c>
      <c r="J207" s="42" t="s">
        <v>388</v>
      </c>
      <c r="L207" s="42" t="s">
        <v>386</v>
      </c>
      <c r="M207" s="42" t="s">
        <v>387</v>
      </c>
      <c r="N207" s="42" t="s">
        <v>388</v>
      </c>
      <c r="P207" s="42" t="s">
        <v>386</v>
      </c>
      <c r="Q207" s="42" t="s">
        <v>387</v>
      </c>
      <c r="R207" s="42" t="s">
        <v>388</v>
      </c>
      <c r="T207" s="42" t="s">
        <v>269</v>
      </c>
      <c r="U207" s="42" t="s">
        <v>270</v>
      </c>
      <c r="V207" s="42" t="s">
        <v>271</v>
      </c>
      <c r="X207" s="42" t="s">
        <v>272</v>
      </c>
      <c r="Y207" s="42" t="s">
        <v>273</v>
      </c>
      <c r="Z207" s="42" t="s">
        <v>274</v>
      </c>
      <c r="AB207" s="42" t="s">
        <v>269</v>
      </c>
      <c r="AC207" s="42" t="s">
        <v>270</v>
      </c>
      <c r="AD207" s="42" t="s">
        <v>271</v>
      </c>
      <c r="AF207" s="42" t="s">
        <v>272</v>
      </c>
      <c r="AG207" s="42" t="s">
        <v>273</v>
      </c>
      <c r="AH207" s="42" t="s">
        <v>274</v>
      </c>
      <c r="AJ207" s="42" t="s">
        <v>708</v>
      </c>
      <c r="AR207" s="42" t="s">
        <v>374</v>
      </c>
      <c r="AS207" s="42" t="s">
        <v>375</v>
      </c>
      <c r="AT207" s="42" t="s">
        <v>376</v>
      </c>
      <c r="AV207" s="42" t="s">
        <v>386</v>
      </c>
      <c r="AW207" s="42" t="s">
        <v>387</v>
      </c>
      <c r="AX207" s="42" t="s">
        <v>388</v>
      </c>
      <c r="AZ207" s="42" t="s">
        <v>386</v>
      </c>
      <c r="BA207" s="42" t="s">
        <v>387</v>
      </c>
      <c r="BB207" s="42" t="s">
        <v>388</v>
      </c>
    </row>
    <row r="208" spans="1:54" ht="11.25">
      <c r="A208" s="42" t="s">
        <v>449</v>
      </c>
      <c r="B208" s="42" t="s">
        <v>450</v>
      </c>
      <c r="C208" s="42" t="s">
        <v>343</v>
      </c>
      <c r="D208" s="42" t="s">
        <v>449</v>
      </c>
      <c r="E208" s="42" t="s">
        <v>450</v>
      </c>
      <c r="F208" s="42" t="s">
        <v>343</v>
      </c>
      <c r="H208" s="42" t="s">
        <v>389</v>
      </c>
      <c r="I208" s="42" t="s">
        <v>390</v>
      </c>
      <c r="J208" s="42" t="s">
        <v>376</v>
      </c>
      <c r="L208" s="42" t="s">
        <v>389</v>
      </c>
      <c r="M208" s="42" t="s">
        <v>390</v>
      </c>
      <c r="N208" s="42" t="s">
        <v>376</v>
      </c>
      <c r="P208" s="42" t="s">
        <v>389</v>
      </c>
      <c r="Q208" s="42" t="s">
        <v>390</v>
      </c>
      <c r="R208" s="42" t="s">
        <v>376</v>
      </c>
      <c r="T208" s="42" t="s">
        <v>272</v>
      </c>
      <c r="U208" s="42" t="s">
        <v>273</v>
      </c>
      <c r="V208" s="42" t="s">
        <v>274</v>
      </c>
      <c r="X208" s="42" t="s">
        <v>275</v>
      </c>
      <c r="Y208" s="42" t="s">
        <v>276</v>
      </c>
      <c r="Z208" s="42" t="s">
        <v>277</v>
      </c>
      <c r="AB208" s="42" t="s">
        <v>272</v>
      </c>
      <c r="AC208" s="42" t="s">
        <v>273</v>
      </c>
      <c r="AD208" s="42" t="s">
        <v>274</v>
      </c>
      <c r="AF208" s="42" t="s">
        <v>275</v>
      </c>
      <c r="AG208" s="42" t="s">
        <v>276</v>
      </c>
      <c r="AH208" s="42" t="s">
        <v>277</v>
      </c>
      <c r="AJ208" s="42" t="s">
        <v>446</v>
      </c>
      <c r="AK208" s="42" t="s">
        <v>447</v>
      </c>
      <c r="AL208" s="42" t="s">
        <v>448</v>
      </c>
      <c r="AR208" s="42" t="s">
        <v>272</v>
      </c>
      <c r="AS208" s="42" t="s">
        <v>273</v>
      </c>
      <c r="AT208" s="42" t="s">
        <v>274</v>
      </c>
      <c r="AV208" s="42" t="s">
        <v>389</v>
      </c>
      <c r="AW208" s="42" t="s">
        <v>390</v>
      </c>
      <c r="AX208" s="42" t="s">
        <v>376</v>
      </c>
      <c r="AZ208" s="42" t="s">
        <v>389</v>
      </c>
      <c r="BA208" s="42" t="s">
        <v>390</v>
      </c>
      <c r="BB208" s="42" t="s">
        <v>376</v>
      </c>
    </row>
    <row r="209" spans="1:54" ht="11.25">
      <c r="A209" s="42" t="s">
        <v>451</v>
      </c>
      <c r="B209" s="42" t="s">
        <v>452</v>
      </c>
      <c r="C209" s="42" t="s">
        <v>315</v>
      </c>
      <c r="D209" s="42" t="s">
        <v>451</v>
      </c>
      <c r="E209" s="42" t="s">
        <v>452</v>
      </c>
      <c r="F209" s="42" t="s">
        <v>315</v>
      </c>
      <c r="H209" s="42" t="s">
        <v>391</v>
      </c>
      <c r="I209" s="42" t="s">
        <v>392</v>
      </c>
      <c r="J209" s="42" t="s">
        <v>393</v>
      </c>
      <c r="L209" s="42" t="s">
        <v>391</v>
      </c>
      <c r="M209" s="42" t="s">
        <v>392</v>
      </c>
      <c r="N209" s="42" t="s">
        <v>393</v>
      </c>
      <c r="P209" s="42" t="s">
        <v>391</v>
      </c>
      <c r="Q209" s="42" t="s">
        <v>392</v>
      </c>
      <c r="R209" s="42" t="s">
        <v>393</v>
      </c>
      <c r="T209" s="42" t="s">
        <v>275</v>
      </c>
      <c r="U209" s="42" t="s">
        <v>276</v>
      </c>
      <c r="V209" s="42" t="s">
        <v>277</v>
      </c>
      <c r="X209" s="42" t="s">
        <v>278</v>
      </c>
      <c r="Y209" s="42" t="s">
        <v>279</v>
      </c>
      <c r="Z209" s="42" t="s">
        <v>280</v>
      </c>
      <c r="AB209" s="42" t="s">
        <v>275</v>
      </c>
      <c r="AC209" s="42" t="s">
        <v>276</v>
      </c>
      <c r="AD209" s="42" t="s">
        <v>277</v>
      </c>
      <c r="AF209" s="42" t="s">
        <v>278</v>
      </c>
      <c r="AG209" s="42" t="s">
        <v>279</v>
      </c>
      <c r="AH209" s="42" t="s">
        <v>280</v>
      </c>
      <c r="AJ209" s="42" t="s">
        <v>449</v>
      </c>
      <c r="AK209" s="42" t="s">
        <v>450</v>
      </c>
      <c r="AL209" s="42" t="s">
        <v>343</v>
      </c>
      <c r="AR209" s="42" t="s">
        <v>275</v>
      </c>
      <c r="AS209" s="42" t="s">
        <v>276</v>
      </c>
      <c r="AT209" s="42" t="s">
        <v>277</v>
      </c>
      <c r="AV209" s="42" t="s">
        <v>391</v>
      </c>
      <c r="AW209" s="42" t="s">
        <v>392</v>
      </c>
      <c r="AX209" s="42" t="s">
        <v>393</v>
      </c>
      <c r="AZ209" s="42" t="s">
        <v>391</v>
      </c>
      <c r="BA209" s="42" t="s">
        <v>392</v>
      </c>
      <c r="BB209" s="42" t="s">
        <v>393</v>
      </c>
    </row>
    <row r="210" spans="1:54" ht="11.25">
      <c r="A210" s="42" t="s">
        <v>453</v>
      </c>
      <c r="B210" s="42" t="s">
        <v>454</v>
      </c>
      <c r="C210" s="42" t="s">
        <v>405</v>
      </c>
      <c r="D210" s="42" t="s">
        <v>453</v>
      </c>
      <c r="E210" s="42" t="s">
        <v>454</v>
      </c>
      <c r="F210" s="42" t="s">
        <v>405</v>
      </c>
      <c r="H210" s="42" t="s">
        <v>394</v>
      </c>
      <c r="I210" s="42" t="s">
        <v>395</v>
      </c>
      <c r="J210" s="42" t="s">
        <v>396</v>
      </c>
      <c r="L210" s="42" t="s">
        <v>394</v>
      </c>
      <c r="M210" s="42" t="s">
        <v>395</v>
      </c>
      <c r="N210" s="42" t="s">
        <v>396</v>
      </c>
      <c r="P210" s="42" t="s">
        <v>394</v>
      </c>
      <c r="Q210" s="42" t="s">
        <v>395</v>
      </c>
      <c r="R210" s="42" t="s">
        <v>396</v>
      </c>
      <c r="T210" s="42" t="s">
        <v>278</v>
      </c>
      <c r="U210" s="42" t="s">
        <v>279</v>
      </c>
      <c r="V210" s="42" t="s">
        <v>280</v>
      </c>
      <c r="X210" s="42" t="s">
        <v>281</v>
      </c>
      <c r="Y210" s="42" t="s">
        <v>282</v>
      </c>
      <c r="Z210" s="42" t="s">
        <v>283</v>
      </c>
      <c r="AB210" s="42" t="s">
        <v>278</v>
      </c>
      <c r="AC210" s="42" t="s">
        <v>279</v>
      </c>
      <c r="AD210" s="42" t="s">
        <v>280</v>
      </c>
      <c r="AF210" s="42" t="s">
        <v>281</v>
      </c>
      <c r="AG210" s="42" t="s">
        <v>282</v>
      </c>
      <c r="AH210" s="42" t="s">
        <v>283</v>
      </c>
      <c r="AJ210" s="42" t="s">
        <v>262</v>
      </c>
      <c r="AK210" s="42" t="s">
        <v>263</v>
      </c>
      <c r="AL210" s="42" t="s">
        <v>264</v>
      </c>
      <c r="AR210" s="42" t="s">
        <v>278</v>
      </c>
      <c r="AS210" s="42" t="s">
        <v>279</v>
      </c>
      <c r="AT210" s="42" t="s">
        <v>280</v>
      </c>
      <c r="AV210" s="42" t="s">
        <v>394</v>
      </c>
      <c r="AW210" s="42" t="s">
        <v>395</v>
      </c>
      <c r="AX210" s="42" t="s">
        <v>396</v>
      </c>
      <c r="AZ210" s="42" t="s">
        <v>394</v>
      </c>
      <c r="BA210" s="42" t="s">
        <v>395</v>
      </c>
      <c r="BB210" s="42" t="s">
        <v>396</v>
      </c>
    </row>
    <row r="211" spans="1:54" ht="11.25">
      <c r="A211" s="42" t="s">
        <v>455</v>
      </c>
      <c r="B211" s="42" t="s">
        <v>456</v>
      </c>
      <c r="C211" s="42" t="s">
        <v>457</v>
      </c>
      <c r="D211" s="42" t="s">
        <v>455</v>
      </c>
      <c r="E211" s="42" t="s">
        <v>456</v>
      </c>
      <c r="F211" s="42" t="s">
        <v>457</v>
      </c>
      <c r="H211" s="42" t="s">
        <v>397</v>
      </c>
      <c r="I211" s="42" t="s">
        <v>398</v>
      </c>
      <c r="J211" s="42" t="s">
        <v>399</v>
      </c>
      <c r="L211" s="42" t="s">
        <v>397</v>
      </c>
      <c r="M211" s="42" t="s">
        <v>398</v>
      </c>
      <c r="N211" s="42" t="s">
        <v>399</v>
      </c>
      <c r="P211" s="42" t="s">
        <v>397</v>
      </c>
      <c r="Q211" s="42" t="s">
        <v>398</v>
      </c>
      <c r="R211" s="42" t="s">
        <v>399</v>
      </c>
      <c r="T211" s="42" t="s">
        <v>281</v>
      </c>
      <c r="U211" s="42" t="s">
        <v>282</v>
      </c>
      <c r="V211" s="42" t="s">
        <v>283</v>
      </c>
      <c r="X211" s="42" t="s">
        <v>284</v>
      </c>
      <c r="Y211" s="42" t="s">
        <v>285</v>
      </c>
      <c r="Z211" s="42" t="s">
        <v>286</v>
      </c>
      <c r="AB211" s="42" t="s">
        <v>281</v>
      </c>
      <c r="AC211" s="42" t="s">
        <v>282</v>
      </c>
      <c r="AD211" s="42" t="s">
        <v>283</v>
      </c>
      <c r="AF211" s="42" t="s">
        <v>284</v>
      </c>
      <c r="AG211" s="42" t="s">
        <v>285</v>
      </c>
      <c r="AH211" s="42" t="s">
        <v>286</v>
      </c>
      <c r="AJ211" s="42" t="s">
        <v>262</v>
      </c>
      <c r="AK211" s="42" t="s">
        <v>263</v>
      </c>
      <c r="AL211" s="42" t="s">
        <v>264</v>
      </c>
      <c r="AR211" s="42" t="s">
        <v>281</v>
      </c>
      <c r="AS211" s="42" t="s">
        <v>282</v>
      </c>
      <c r="AT211" s="42" t="s">
        <v>283</v>
      </c>
      <c r="AV211" s="42" t="s">
        <v>397</v>
      </c>
      <c r="AW211" s="42" t="s">
        <v>398</v>
      </c>
      <c r="AX211" s="42" t="s">
        <v>399</v>
      </c>
      <c r="AZ211" s="42" t="s">
        <v>397</v>
      </c>
      <c r="BA211" s="42" t="s">
        <v>398</v>
      </c>
      <c r="BB211" s="42" t="s">
        <v>399</v>
      </c>
    </row>
    <row r="212" spans="1:54" ht="11.25">
      <c r="A212" s="42" t="s">
        <v>458</v>
      </c>
      <c r="B212" s="42" t="s">
        <v>459</v>
      </c>
      <c r="C212" s="42" t="s">
        <v>271</v>
      </c>
      <c r="D212" s="42" t="s">
        <v>458</v>
      </c>
      <c r="E212" s="42" t="s">
        <v>459</v>
      </c>
      <c r="F212" s="42" t="s">
        <v>271</v>
      </c>
      <c r="H212" s="42" t="s">
        <v>400</v>
      </c>
      <c r="I212" s="42" t="s">
        <v>401</v>
      </c>
      <c r="J212" s="42" t="s">
        <v>402</v>
      </c>
      <c r="L212" s="42" t="s">
        <v>400</v>
      </c>
      <c r="M212" s="42" t="s">
        <v>401</v>
      </c>
      <c r="N212" s="42" t="s">
        <v>402</v>
      </c>
      <c r="P212" s="42" t="s">
        <v>400</v>
      </c>
      <c r="Q212" s="42" t="s">
        <v>401</v>
      </c>
      <c r="R212" s="42" t="s">
        <v>402</v>
      </c>
      <c r="T212" s="42" t="s">
        <v>284</v>
      </c>
      <c r="U212" s="42" t="s">
        <v>285</v>
      </c>
      <c r="V212" s="42" t="s">
        <v>286</v>
      </c>
      <c r="X212" s="42" t="s">
        <v>287</v>
      </c>
      <c r="Y212" s="42" t="s">
        <v>288</v>
      </c>
      <c r="Z212" s="42" t="s">
        <v>264</v>
      </c>
      <c r="AB212" s="42" t="s">
        <v>284</v>
      </c>
      <c r="AC212" s="42" t="s">
        <v>285</v>
      </c>
      <c r="AD212" s="42" t="s">
        <v>286</v>
      </c>
      <c r="AF212" s="42" t="s">
        <v>287</v>
      </c>
      <c r="AG212" s="42" t="s">
        <v>288</v>
      </c>
      <c r="AH212" s="42" t="s">
        <v>264</v>
      </c>
      <c r="AJ212" s="42" t="s">
        <v>451</v>
      </c>
      <c r="AK212" s="42" t="s">
        <v>452</v>
      </c>
      <c r="AL212" s="42" t="s">
        <v>315</v>
      </c>
      <c r="AR212" s="42" t="s">
        <v>378</v>
      </c>
      <c r="AS212" s="42" t="s">
        <v>379</v>
      </c>
      <c r="AT212" s="42" t="s">
        <v>380</v>
      </c>
      <c r="AV212" s="42" t="s">
        <v>400</v>
      </c>
      <c r="AW212" s="42" t="s">
        <v>401</v>
      </c>
      <c r="AX212" s="42" t="s">
        <v>402</v>
      </c>
      <c r="AZ212" s="42" t="s">
        <v>400</v>
      </c>
      <c r="BA212" s="42" t="s">
        <v>401</v>
      </c>
      <c r="BB212" s="42" t="s">
        <v>402</v>
      </c>
    </row>
    <row r="213" spans="1:54" ht="11.25">
      <c r="A213" s="42" t="s">
        <v>275</v>
      </c>
      <c r="B213" s="42" t="s">
        <v>276</v>
      </c>
      <c r="C213" s="42" t="s">
        <v>277</v>
      </c>
      <c r="D213" s="42" t="s">
        <v>275</v>
      </c>
      <c r="E213" s="42" t="s">
        <v>276</v>
      </c>
      <c r="F213" s="42" t="s">
        <v>277</v>
      </c>
      <c r="H213" s="42" t="s">
        <v>406</v>
      </c>
      <c r="I213" s="42" t="s">
        <v>407</v>
      </c>
      <c r="J213" s="42" t="s">
        <v>343</v>
      </c>
      <c r="L213" s="42" t="s">
        <v>406</v>
      </c>
      <c r="M213" s="42" t="s">
        <v>407</v>
      </c>
      <c r="N213" s="42" t="s">
        <v>343</v>
      </c>
      <c r="P213" s="42" t="s">
        <v>406</v>
      </c>
      <c r="Q213" s="42" t="s">
        <v>407</v>
      </c>
      <c r="R213" s="42" t="s">
        <v>343</v>
      </c>
      <c r="T213" s="42" t="s">
        <v>287</v>
      </c>
      <c r="U213" s="42" t="s">
        <v>288</v>
      </c>
      <c r="V213" s="42" t="s">
        <v>264</v>
      </c>
      <c r="X213" s="42" t="s">
        <v>289</v>
      </c>
      <c r="Y213" s="42" t="s">
        <v>290</v>
      </c>
      <c r="Z213" s="42" t="s">
        <v>291</v>
      </c>
      <c r="AB213" s="42" t="s">
        <v>287</v>
      </c>
      <c r="AC213" s="42" t="s">
        <v>288</v>
      </c>
      <c r="AD213" s="42" t="s">
        <v>264</v>
      </c>
      <c r="AF213" s="42" t="s">
        <v>289</v>
      </c>
      <c r="AG213" s="42" t="s">
        <v>290</v>
      </c>
      <c r="AH213" s="42" t="s">
        <v>291</v>
      </c>
      <c r="AJ213" s="42" t="s">
        <v>453</v>
      </c>
      <c r="AK213" s="42" t="s">
        <v>454</v>
      </c>
      <c r="AL213" s="42" t="s">
        <v>405</v>
      </c>
      <c r="AR213" s="42" t="s">
        <v>284</v>
      </c>
      <c r="AS213" s="42" t="s">
        <v>285</v>
      </c>
      <c r="AT213" s="42" t="s">
        <v>286</v>
      </c>
      <c r="AV213" s="42" t="s">
        <v>406</v>
      </c>
      <c r="AW213" s="42" t="s">
        <v>407</v>
      </c>
      <c r="AX213" s="42" t="s">
        <v>343</v>
      </c>
      <c r="AZ213" s="42" t="s">
        <v>406</v>
      </c>
      <c r="BA213" s="42" t="s">
        <v>407</v>
      </c>
      <c r="BB213" s="42" t="s">
        <v>343</v>
      </c>
    </row>
    <row r="214" spans="1:54" ht="11.25">
      <c r="A214" s="42" t="s">
        <v>463</v>
      </c>
      <c r="B214" s="42" t="s">
        <v>464</v>
      </c>
      <c r="C214" s="42" t="s">
        <v>326</v>
      </c>
      <c r="D214" s="42" t="s">
        <v>463</v>
      </c>
      <c r="E214" s="42" t="s">
        <v>464</v>
      </c>
      <c r="F214" s="42" t="s">
        <v>326</v>
      </c>
      <c r="H214" s="42" t="s">
        <v>403</v>
      </c>
      <c r="I214" s="42" t="s">
        <v>404</v>
      </c>
      <c r="J214" s="42" t="s">
        <v>405</v>
      </c>
      <c r="L214" s="42" t="s">
        <v>403</v>
      </c>
      <c r="M214" s="42" t="s">
        <v>404</v>
      </c>
      <c r="N214" s="42" t="s">
        <v>405</v>
      </c>
      <c r="P214" s="42" t="s">
        <v>403</v>
      </c>
      <c r="Q214" s="42" t="s">
        <v>404</v>
      </c>
      <c r="R214" s="42" t="s">
        <v>405</v>
      </c>
      <c r="T214" s="42" t="s">
        <v>289</v>
      </c>
      <c r="U214" s="42" t="s">
        <v>290</v>
      </c>
      <c r="V214" s="42" t="s">
        <v>291</v>
      </c>
      <c r="X214" s="42" t="s">
        <v>292</v>
      </c>
      <c r="Y214" s="42" t="s">
        <v>293</v>
      </c>
      <c r="Z214" s="42" t="s">
        <v>294</v>
      </c>
      <c r="AB214" s="42" t="s">
        <v>289</v>
      </c>
      <c r="AC214" s="42" t="s">
        <v>290</v>
      </c>
      <c r="AD214" s="42" t="s">
        <v>291</v>
      </c>
      <c r="AF214" s="42" t="s">
        <v>292</v>
      </c>
      <c r="AG214" s="42" t="s">
        <v>293</v>
      </c>
      <c r="AH214" s="42" t="s">
        <v>294</v>
      </c>
      <c r="AJ214" s="42" t="s">
        <v>266</v>
      </c>
      <c r="AK214" s="42" t="s">
        <v>267</v>
      </c>
      <c r="AL214" s="42" t="s">
        <v>268</v>
      </c>
      <c r="AR214" s="42" t="s">
        <v>287</v>
      </c>
      <c r="AS214" s="42" t="s">
        <v>288</v>
      </c>
      <c r="AT214" s="42" t="s">
        <v>264</v>
      </c>
      <c r="AV214" s="42" t="s">
        <v>403</v>
      </c>
      <c r="AW214" s="42" t="s">
        <v>404</v>
      </c>
      <c r="AX214" s="42" t="s">
        <v>405</v>
      </c>
      <c r="AZ214" s="42" t="s">
        <v>403</v>
      </c>
      <c r="BA214" s="42" t="s">
        <v>404</v>
      </c>
      <c r="BB214" s="42" t="s">
        <v>405</v>
      </c>
    </row>
    <row r="215" spans="1:54" ht="11.25">
      <c r="A215" s="42" t="s">
        <v>460</v>
      </c>
      <c r="B215" s="42" t="s">
        <v>461</v>
      </c>
      <c r="C215" s="42" t="s">
        <v>462</v>
      </c>
      <c r="D215" s="42" t="s">
        <v>460</v>
      </c>
      <c r="E215" s="42" t="s">
        <v>461</v>
      </c>
      <c r="F215" s="42" t="s">
        <v>462</v>
      </c>
      <c r="H215" s="42" t="s">
        <v>408</v>
      </c>
      <c r="I215" s="42" t="s">
        <v>409</v>
      </c>
      <c r="J215" s="42" t="s">
        <v>410</v>
      </c>
      <c r="L215" s="42" t="s">
        <v>408</v>
      </c>
      <c r="M215" s="42" t="s">
        <v>409</v>
      </c>
      <c r="N215" s="42" t="s">
        <v>410</v>
      </c>
      <c r="P215" s="42" t="s">
        <v>408</v>
      </c>
      <c r="Q215" s="42" t="s">
        <v>409</v>
      </c>
      <c r="R215" s="42" t="s">
        <v>410</v>
      </c>
      <c r="T215" s="42" t="s">
        <v>292</v>
      </c>
      <c r="U215" s="42" t="s">
        <v>293</v>
      </c>
      <c r="V215" s="42" t="s">
        <v>294</v>
      </c>
      <c r="X215" s="42" t="s">
        <v>295</v>
      </c>
      <c r="Y215" s="42" t="s">
        <v>296</v>
      </c>
      <c r="Z215" s="42" t="s">
        <v>297</v>
      </c>
      <c r="AB215" s="42" t="s">
        <v>292</v>
      </c>
      <c r="AC215" s="42" t="s">
        <v>293</v>
      </c>
      <c r="AD215" s="42" t="s">
        <v>294</v>
      </c>
      <c r="AF215" s="42" t="s">
        <v>295</v>
      </c>
      <c r="AG215" s="42" t="s">
        <v>296</v>
      </c>
      <c r="AH215" s="42" t="s">
        <v>297</v>
      </c>
      <c r="AJ215" s="42" t="s">
        <v>269</v>
      </c>
      <c r="AK215" s="42" t="s">
        <v>270</v>
      </c>
      <c r="AL215" s="42" t="s">
        <v>271</v>
      </c>
      <c r="AR215" s="42" t="s">
        <v>289</v>
      </c>
      <c r="AS215" s="42" t="s">
        <v>290</v>
      </c>
      <c r="AT215" s="42" t="s">
        <v>291</v>
      </c>
      <c r="AV215" s="42" t="s">
        <v>408</v>
      </c>
      <c r="AW215" s="42" t="s">
        <v>409</v>
      </c>
      <c r="AX215" s="42" t="s">
        <v>410</v>
      </c>
      <c r="AZ215" s="42" t="s">
        <v>408</v>
      </c>
      <c r="BA215" s="42" t="s">
        <v>409</v>
      </c>
      <c r="BB215" s="42" t="s">
        <v>410</v>
      </c>
    </row>
    <row r="216" spans="1:54" ht="11.25">
      <c r="A216" s="42" t="s">
        <v>465</v>
      </c>
      <c r="B216" s="42" t="s">
        <v>466</v>
      </c>
      <c r="C216" s="42" t="s">
        <v>388</v>
      </c>
      <c r="D216" s="42" t="s">
        <v>465</v>
      </c>
      <c r="E216" s="42" t="s">
        <v>466</v>
      </c>
      <c r="F216" s="42" t="s">
        <v>388</v>
      </c>
      <c r="H216" s="42" t="s">
        <v>411</v>
      </c>
      <c r="I216" s="42" t="s">
        <v>412</v>
      </c>
      <c r="J216" s="42" t="s">
        <v>356</v>
      </c>
      <c r="L216" s="42" t="s">
        <v>411</v>
      </c>
      <c r="M216" s="42" t="s">
        <v>412</v>
      </c>
      <c r="N216" s="42" t="s">
        <v>356</v>
      </c>
      <c r="P216" s="42" t="s">
        <v>411</v>
      </c>
      <c r="Q216" s="42" t="s">
        <v>412</v>
      </c>
      <c r="R216" s="42" t="s">
        <v>356</v>
      </c>
      <c r="T216" s="42" t="s">
        <v>295</v>
      </c>
      <c r="U216" s="42" t="s">
        <v>296</v>
      </c>
      <c r="V216" s="42" t="s">
        <v>297</v>
      </c>
      <c r="X216" s="42" t="s">
        <v>298</v>
      </c>
      <c r="Y216" s="42" t="s">
        <v>299</v>
      </c>
      <c r="Z216" s="42" t="s">
        <v>300</v>
      </c>
      <c r="AB216" s="42" t="s">
        <v>295</v>
      </c>
      <c r="AC216" s="42" t="s">
        <v>296</v>
      </c>
      <c r="AD216" s="42" t="s">
        <v>297</v>
      </c>
      <c r="AF216" s="42" t="s">
        <v>298</v>
      </c>
      <c r="AG216" s="42" t="s">
        <v>299</v>
      </c>
      <c r="AH216" s="42" t="s">
        <v>300</v>
      </c>
      <c r="AJ216" s="42" t="s">
        <v>455</v>
      </c>
      <c r="AK216" s="42" t="s">
        <v>456</v>
      </c>
      <c r="AL216" s="42" t="s">
        <v>457</v>
      </c>
      <c r="AR216" s="42" t="s">
        <v>292</v>
      </c>
      <c r="AS216" s="42" t="s">
        <v>293</v>
      </c>
      <c r="AT216" s="42" t="s">
        <v>294</v>
      </c>
      <c r="AV216" s="42" t="s">
        <v>411</v>
      </c>
      <c r="AW216" s="42" t="s">
        <v>412</v>
      </c>
      <c r="AX216" s="42" t="s">
        <v>356</v>
      </c>
      <c r="AZ216" s="42" t="s">
        <v>411</v>
      </c>
      <c r="BA216" s="42" t="s">
        <v>412</v>
      </c>
      <c r="BB216" s="42" t="s">
        <v>356</v>
      </c>
    </row>
    <row r="217" spans="1:54" ht="11.25">
      <c r="A217" s="42" t="s">
        <v>467</v>
      </c>
      <c r="B217" s="42" t="s">
        <v>468</v>
      </c>
      <c r="C217" s="42" t="s">
        <v>469</v>
      </c>
      <c r="D217" s="42" t="s">
        <v>467</v>
      </c>
      <c r="E217" s="42" t="s">
        <v>468</v>
      </c>
      <c r="F217" s="42" t="s">
        <v>469</v>
      </c>
      <c r="H217" s="42" t="s">
        <v>419</v>
      </c>
      <c r="I217" s="42" t="s">
        <v>420</v>
      </c>
      <c r="J217" s="42" t="s">
        <v>421</v>
      </c>
      <c r="L217" s="42" t="s">
        <v>419</v>
      </c>
      <c r="M217" s="42" t="s">
        <v>420</v>
      </c>
      <c r="N217" s="42" t="s">
        <v>421</v>
      </c>
      <c r="P217" s="42" t="s">
        <v>419</v>
      </c>
      <c r="Q217" s="42" t="s">
        <v>420</v>
      </c>
      <c r="R217" s="42" t="s">
        <v>421</v>
      </c>
      <c r="T217" s="42" t="s">
        <v>298</v>
      </c>
      <c r="U217" s="42" t="s">
        <v>299</v>
      </c>
      <c r="V217" s="42" t="s">
        <v>300</v>
      </c>
      <c r="X217" s="42" t="s">
        <v>682</v>
      </c>
      <c r="Y217" s="42" t="s">
        <v>683</v>
      </c>
      <c r="Z217" s="42" t="s">
        <v>376</v>
      </c>
      <c r="AB217" s="42" t="s">
        <v>298</v>
      </c>
      <c r="AC217" s="42" t="s">
        <v>299</v>
      </c>
      <c r="AD217" s="42" t="s">
        <v>300</v>
      </c>
      <c r="AF217" s="42" t="s">
        <v>682</v>
      </c>
      <c r="AG217" s="42" t="s">
        <v>683</v>
      </c>
      <c r="AH217" s="42" t="s">
        <v>376</v>
      </c>
      <c r="AJ217" s="42" t="s">
        <v>458</v>
      </c>
      <c r="AK217" s="42" t="s">
        <v>459</v>
      </c>
      <c r="AL217" s="42" t="s">
        <v>271</v>
      </c>
      <c r="AR217" s="42" t="s">
        <v>295</v>
      </c>
      <c r="AS217" s="42" t="s">
        <v>296</v>
      </c>
      <c r="AT217" s="42" t="s">
        <v>297</v>
      </c>
      <c r="AV217" s="42" t="s">
        <v>419</v>
      </c>
      <c r="AW217" s="42" t="s">
        <v>420</v>
      </c>
      <c r="AX217" s="42" t="s">
        <v>421</v>
      </c>
      <c r="AZ217" s="42" t="s">
        <v>419</v>
      </c>
      <c r="BA217" s="42" t="s">
        <v>420</v>
      </c>
      <c r="BB217" s="42" t="s">
        <v>421</v>
      </c>
    </row>
    <row r="218" spans="1:54" ht="11.25">
      <c r="A218" s="42" t="s">
        <v>470</v>
      </c>
      <c r="B218" s="42" t="s">
        <v>471</v>
      </c>
      <c r="C218" s="42" t="s">
        <v>337</v>
      </c>
      <c r="D218" s="42" t="s">
        <v>470</v>
      </c>
      <c r="E218" s="42" t="s">
        <v>471</v>
      </c>
      <c r="F218" s="42" t="s">
        <v>337</v>
      </c>
      <c r="H218" s="42" t="s">
        <v>413</v>
      </c>
      <c r="I218" s="42" t="s">
        <v>414</v>
      </c>
      <c r="J218" s="42" t="s">
        <v>415</v>
      </c>
      <c r="L218" s="42" t="s">
        <v>413</v>
      </c>
      <c r="M218" s="42" t="s">
        <v>414</v>
      </c>
      <c r="N218" s="42" t="s">
        <v>415</v>
      </c>
      <c r="P218" s="42" t="s">
        <v>413</v>
      </c>
      <c r="Q218" s="42" t="s">
        <v>414</v>
      </c>
      <c r="R218" s="42" t="s">
        <v>415</v>
      </c>
      <c r="T218" s="42" t="s">
        <v>682</v>
      </c>
      <c r="U218" s="42" t="s">
        <v>683</v>
      </c>
      <c r="V218" s="42" t="s">
        <v>376</v>
      </c>
      <c r="X218" s="42" t="s">
        <v>301</v>
      </c>
      <c r="Y218" s="42" t="s">
        <v>302</v>
      </c>
      <c r="Z218" s="42" t="s">
        <v>303</v>
      </c>
      <c r="AB218" s="42" t="s">
        <v>682</v>
      </c>
      <c r="AC218" s="42" t="s">
        <v>683</v>
      </c>
      <c r="AD218" s="42" t="s">
        <v>376</v>
      </c>
      <c r="AF218" s="42" t="s">
        <v>301</v>
      </c>
      <c r="AG218" s="42" t="s">
        <v>302</v>
      </c>
      <c r="AH218" s="42" t="s">
        <v>303</v>
      </c>
      <c r="AJ218" s="42" t="s">
        <v>272</v>
      </c>
      <c r="AK218" s="42" t="s">
        <v>273</v>
      </c>
      <c r="AL218" s="42" t="s">
        <v>274</v>
      </c>
      <c r="AR218" s="42" t="s">
        <v>298</v>
      </c>
      <c r="AS218" s="42" t="s">
        <v>299</v>
      </c>
      <c r="AT218" s="42" t="s">
        <v>300</v>
      </c>
      <c r="AV218" s="42" t="s">
        <v>413</v>
      </c>
      <c r="AW218" s="42" t="s">
        <v>414</v>
      </c>
      <c r="AX218" s="42" t="s">
        <v>415</v>
      </c>
      <c r="AZ218" s="42" t="s">
        <v>413</v>
      </c>
      <c r="BA218" s="42" t="s">
        <v>414</v>
      </c>
      <c r="BB218" s="42" t="s">
        <v>415</v>
      </c>
    </row>
    <row r="219" spans="1:54" ht="11.25">
      <c r="A219" s="42" t="s">
        <v>472</v>
      </c>
      <c r="B219" s="42" t="s">
        <v>473</v>
      </c>
      <c r="C219" s="42" t="s">
        <v>474</v>
      </c>
      <c r="D219" s="42" t="s">
        <v>472</v>
      </c>
      <c r="E219" s="42" t="s">
        <v>473</v>
      </c>
      <c r="F219" s="42" t="s">
        <v>474</v>
      </c>
      <c r="H219" s="42" t="s">
        <v>422</v>
      </c>
      <c r="I219" s="42" t="s">
        <v>423</v>
      </c>
      <c r="J219" s="42" t="s">
        <v>418</v>
      </c>
      <c r="L219" s="42" t="s">
        <v>422</v>
      </c>
      <c r="M219" s="42" t="s">
        <v>423</v>
      </c>
      <c r="N219" s="42" t="s">
        <v>418</v>
      </c>
      <c r="P219" s="42" t="s">
        <v>422</v>
      </c>
      <c r="Q219" s="42" t="s">
        <v>423</v>
      </c>
      <c r="R219" s="42" t="s">
        <v>418</v>
      </c>
      <c r="T219" s="42" t="s">
        <v>301</v>
      </c>
      <c r="U219" s="42" t="s">
        <v>302</v>
      </c>
      <c r="V219" s="42" t="s">
        <v>303</v>
      </c>
      <c r="X219" s="42" t="s">
        <v>304</v>
      </c>
      <c r="Y219" s="42" t="s">
        <v>305</v>
      </c>
      <c r="Z219" s="42" t="s">
        <v>306</v>
      </c>
      <c r="AB219" s="42" t="s">
        <v>301</v>
      </c>
      <c r="AC219" s="42" t="s">
        <v>302</v>
      </c>
      <c r="AD219" s="42" t="s">
        <v>303</v>
      </c>
      <c r="AF219" s="42" t="s">
        <v>304</v>
      </c>
      <c r="AG219" s="42" t="s">
        <v>305</v>
      </c>
      <c r="AH219" s="42" t="s">
        <v>306</v>
      </c>
      <c r="AJ219" s="42" t="s">
        <v>275</v>
      </c>
      <c r="AK219" s="42" t="s">
        <v>276</v>
      </c>
      <c r="AL219" s="42" t="s">
        <v>277</v>
      </c>
      <c r="AR219" s="42" t="s">
        <v>682</v>
      </c>
      <c r="AS219" s="42" t="s">
        <v>683</v>
      </c>
      <c r="AT219" s="42" t="s">
        <v>376</v>
      </c>
      <c r="AV219" s="42" t="s">
        <v>422</v>
      </c>
      <c r="AW219" s="42" t="s">
        <v>423</v>
      </c>
      <c r="AX219" s="42" t="s">
        <v>418</v>
      </c>
      <c r="AZ219" s="42" t="s">
        <v>422</v>
      </c>
      <c r="BA219" s="42" t="s">
        <v>423</v>
      </c>
      <c r="BB219" s="42" t="s">
        <v>418</v>
      </c>
    </row>
    <row r="220" spans="1:54" ht="11.25">
      <c r="A220" s="42" t="s">
        <v>475</v>
      </c>
      <c r="B220" s="42" t="s">
        <v>476</v>
      </c>
      <c r="C220" s="42" t="s">
        <v>474</v>
      </c>
      <c r="D220" s="42" t="s">
        <v>475</v>
      </c>
      <c r="E220" s="42" t="s">
        <v>476</v>
      </c>
      <c r="F220" s="42" t="s">
        <v>474</v>
      </c>
      <c r="H220" s="42" t="s">
        <v>416</v>
      </c>
      <c r="I220" s="42" t="s">
        <v>417</v>
      </c>
      <c r="J220" s="42" t="s">
        <v>418</v>
      </c>
      <c r="L220" s="42" t="s">
        <v>416</v>
      </c>
      <c r="M220" s="42" t="s">
        <v>417</v>
      </c>
      <c r="N220" s="42" t="s">
        <v>418</v>
      </c>
      <c r="P220" s="42" t="s">
        <v>416</v>
      </c>
      <c r="Q220" s="42" t="s">
        <v>417</v>
      </c>
      <c r="R220" s="42" t="s">
        <v>418</v>
      </c>
      <c r="T220" s="42" t="s">
        <v>304</v>
      </c>
      <c r="U220" s="42" t="s">
        <v>305</v>
      </c>
      <c r="V220" s="42" t="s">
        <v>306</v>
      </c>
      <c r="X220" s="42" t="s">
        <v>307</v>
      </c>
      <c r="Y220" s="42" t="s">
        <v>308</v>
      </c>
      <c r="Z220" s="42" t="s">
        <v>309</v>
      </c>
      <c r="AB220" s="42" t="s">
        <v>304</v>
      </c>
      <c r="AC220" s="42" t="s">
        <v>305</v>
      </c>
      <c r="AD220" s="42" t="s">
        <v>306</v>
      </c>
      <c r="AF220" s="42" t="s">
        <v>307</v>
      </c>
      <c r="AG220" s="42" t="s">
        <v>308</v>
      </c>
      <c r="AH220" s="42" t="s">
        <v>309</v>
      </c>
      <c r="AJ220" s="42" t="s">
        <v>275</v>
      </c>
      <c r="AK220" s="42" t="s">
        <v>276</v>
      </c>
      <c r="AL220" s="42" t="s">
        <v>277</v>
      </c>
      <c r="AR220" s="42" t="s">
        <v>301</v>
      </c>
      <c r="AS220" s="42" t="s">
        <v>302</v>
      </c>
      <c r="AT220" s="42" t="s">
        <v>303</v>
      </c>
      <c r="AV220" s="42" t="s">
        <v>416</v>
      </c>
      <c r="AW220" s="42" t="s">
        <v>417</v>
      </c>
      <c r="AX220" s="42" t="s">
        <v>418</v>
      </c>
      <c r="AZ220" s="42" t="s">
        <v>416</v>
      </c>
      <c r="BA220" s="42" t="s">
        <v>417</v>
      </c>
      <c r="BB220" s="42" t="s">
        <v>418</v>
      </c>
    </row>
    <row r="221" spans="1:54" ht="11.25">
      <c r="A221" s="42" t="s">
        <v>477</v>
      </c>
      <c r="B221" s="42" t="s">
        <v>478</v>
      </c>
      <c r="C221" s="42" t="s">
        <v>479</v>
      </c>
      <c r="D221" s="42" t="s">
        <v>477</v>
      </c>
      <c r="E221" s="42" t="s">
        <v>478</v>
      </c>
      <c r="F221" s="42" t="s">
        <v>479</v>
      </c>
      <c r="H221" s="42" t="s">
        <v>357</v>
      </c>
      <c r="I221" s="42" t="s">
        <v>358</v>
      </c>
      <c r="J221" s="42" t="s">
        <v>340</v>
      </c>
      <c r="L221" s="42" t="s">
        <v>357</v>
      </c>
      <c r="M221" s="42" t="s">
        <v>358</v>
      </c>
      <c r="N221" s="42" t="s">
        <v>340</v>
      </c>
      <c r="P221" s="42" t="s">
        <v>357</v>
      </c>
      <c r="Q221" s="42" t="s">
        <v>358</v>
      </c>
      <c r="R221" s="42" t="s">
        <v>340</v>
      </c>
      <c r="T221" s="42" t="s">
        <v>307</v>
      </c>
      <c r="U221" s="42" t="s">
        <v>308</v>
      </c>
      <c r="V221" s="42" t="s">
        <v>309</v>
      </c>
      <c r="X221" s="42" t="s">
        <v>310</v>
      </c>
      <c r="Y221" s="42" t="s">
        <v>311</v>
      </c>
      <c r="Z221" s="42" t="s">
        <v>312</v>
      </c>
      <c r="AB221" s="42" t="s">
        <v>307</v>
      </c>
      <c r="AC221" s="42" t="s">
        <v>308</v>
      </c>
      <c r="AD221" s="42" t="s">
        <v>309</v>
      </c>
      <c r="AF221" s="42" t="s">
        <v>310</v>
      </c>
      <c r="AG221" s="42" t="s">
        <v>311</v>
      </c>
      <c r="AH221" s="42" t="s">
        <v>312</v>
      </c>
      <c r="AJ221" s="42" t="s">
        <v>278</v>
      </c>
      <c r="AK221" s="42" t="s">
        <v>279</v>
      </c>
      <c r="AL221" s="42" t="s">
        <v>280</v>
      </c>
      <c r="AR221" s="42" t="s">
        <v>304</v>
      </c>
      <c r="AS221" s="42" t="s">
        <v>305</v>
      </c>
      <c r="AT221" s="42" t="s">
        <v>306</v>
      </c>
      <c r="AV221" s="42" t="s">
        <v>357</v>
      </c>
      <c r="AW221" s="42" t="s">
        <v>358</v>
      </c>
      <c r="AX221" s="42" t="s">
        <v>340</v>
      </c>
      <c r="AZ221" s="42" t="s">
        <v>357</v>
      </c>
      <c r="BA221" s="42" t="s">
        <v>358</v>
      </c>
      <c r="BB221" s="42" t="s">
        <v>340</v>
      </c>
    </row>
    <row r="222" spans="1:54" ht="11.25">
      <c r="A222" s="42" t="s">
        <v>480</v>
      </c>
      <c r="B222" s="42" t="s">
        <v>481</v>
      </c>
      <c r="C222" s="42" t="s">
        <v>482</v>
      </c>
      <c r="D222" s="42" t="s">
        <v>480</v>
      </c>
      <c r="E222" s="42" t="s">
        <v>481</v>
      </c>
      <c r="F222" s="42" t="s">
        <v>482</v>
      </c>
      <c r="H222" s="42" t="s">
        <v>424</v>
      </c>
      <c r="I222" s="42" t="s">
        <v>425</v>
      </c>
      <c r="J222" s="42" t="s">
        <v>426</v>
      </c>
      <c r="L222" s="42" t="s">
        <v>424</v>
      </c>
      <c r="M222" s="42" t="s">
        <v>425</v>
      </c>
      <c r="N222" s="42" t="s">
        <v>426</v>
      </c>
      <c r="P222" s="42" t="s">
        <v>424</v>
      </c>
      <c r="Q222" s="42" t="s">
        <v>425</v>
      </c>
      <c r="R222" s="42" t="s">
        <v>426</v>
      </c>
      <c r="T222" s="42" t="s">
        <v>310</v>
      </c>
      <c r="U222" s="42" t="s">
        <v>311</v>
      </c>
      <c r="V222" s="42" t="s">
        <v>312</v>
      </c>
      <c r="X222" s="42" t="s">
        <v>684</v>
      </c>
      <c r="Y222" s="42" t="s">
        <v>685</v>
      </c>
      <c r="Z222" s="42" t="s">
        <v>686</v>
      </c>
      <c r="AB222" s="42" t="s">
        <v>310</v>
      </c>
      <c r="AC222" s="42" t="s">
        <v>311</v>
      </c>
      <c r="AD222" s="42" t="s">
        <v>312</v>
      </c>
      <c r="AF222" s="42" t="s">
        <v>684</v>
      </c>
      <c r="AG222" s="42" t="s">
        <v>685</v>
      </c>
      <c r="AH222" s="42" t="s">
        <v>686</v>
      </c>
      <c r="AJ222" s="42" t="s">
        <v>463</v>
      </c>
      <c r="AK222" s="42" t="s">
        <v>464</v>
      </c>
      <c r="AL222" s="42" t="s">
        <v>326</v>
      </c>
      <c r="AR222" s="42" t="s">
        <v>307</v>
      </c>
      <c r="AS222" s="42" t="s">
        <v>308</v>
      </c>
      <c r="AT222" s="42" t="s">
        <v>309</v>
      </c>
      <c r="AV222" s="42" t="s">
        <v>424</v>
      </c>
      <c r="AW222" s="42" t="s">
        <v>425</v>
      </c>
      <c r="AX222" s="42" t="s">
        <v>426</v>
      </c>
      <c r="AZ222" s="42" t="s">
        <v>424</v>
      </c>
      <c r="BA222" s="42" t="s">
        <v>425</v>
      </c>
      <c r="BB222" s="42" t="s">
        <v>426</v>
      </c>
    </row>
    <row r="223" spans="1:54" ht="11.25">
      <c r="A223" s="42" t="s">
        <v>483</v>
      </c>
      <c r="B223" s="42" t="s">
        <v>484</v>
      </c>
      <c r="C223" s="42" t="s">
        <v>326</v>
      </c>
      <c r="D223" s="42" t="s">
        <v>483</v>
      </c>
      <c r="E223" s="42" t="s">
        <v>484</v>
      </c>
      <c r="F223" s="42" t="s">
        <v>326</v>
      </c>
      <c r="H223" s="42" t="s">
        <v>430</v>
      </c>
      <c r="I223" s="42" t="s">
        <v>431</v>
      </c>
      <c r="J223" s="42" t="s">
        <v>312</v>
      </c>
      <c r="L223" s="42" t="s">
        <v>430</v>
      </c>
      <c r="M223" s="42" t="s">
        <v>431</v>
      </c>
      <c r="N223" s="42" t="s">
        <v>312</v>
      </c>
      <c r="P223" s="42" t="s">
        <v>430</v>
      </c>
      <c r="Q223" s="42" t="s">
        <v>431</v>
      </c>
      <c r="R223" s="42" t="s">
        <v>312</v>
      </c>
      <c r="T223" s="42" t="s">
        <v>684</v>
      </c>
      <c r="U223" s="42" t="s">
        <v>685</v>
      </c>
      <c r="V223" s="42" t="s">
        <v>686</v>
      </c>
      <c r="X223" s="42" t="s">
        <v>313</v>
      </c>
      <c r="Y223" s="42" t="s">
        <v>314</v>
      </c>
      <c r="Z223" s="42" t="s">
        <v>315</v>
      </c>
      <c r="AB223" s="42" t="s">
        <v>684</v>
      </c>
      <c r="AC223" s="42" t="s">
        <v>685</v>
      </c>
      <c r="AD223" s="42" t="s">
        <v>686</v>
      </c>
      <c r="AF223" s="42" t="s">
        <v>313</v>
      </c>
      <c r="AG223" s="42" t="s">
        <v>314</v>
      </c>
      <c r="AH223" s="42" t="s">
        <v>315</v>
      </c>
      <c r="AJ223" s="42" t="s">
        <v>460</v>
      </c>
      <c r="AK223" s="42" t="s">
        <v>461</v>
      </c>
      <c r="AL223" s="42" t="s">
        <v>462</v>
      </c>
      <c r="AR223" s="42" t="s">
        <v>381</v>
      </c>
      <c r="AS223" s="42" t="s">
        <v>382</v>
      </c>
      <c r="AT223" s="42" t="s">
        <v>315</v>
      </c>
      <c r="AV223" s="42" t="s">
        <v>430</v>
      </c>
      <c r="AW223" s="42" t="s">
        <v>431</v>
      </c>
      <c r="AX223" s="42" t="s">
        <v>312</v>
      </c>
      <c r="AZ223" s="42" t="s">
        <v>430</v>
      </c>
      <c r="BA223" s="42" t="s">
        <v>431</v>
      </c>
      <c r="BB223" s="42" t="s">
        <v>312</v>
      </c>
    </row>
    <row r="224" spans="1:54" ht="11.25">
      <c r="A224" s="42" t="s">
        <v>485</v>
      </c>
      <c r="B224" s="42" t="s">
        <v>486</v>
      </c>
      <c r="C224" s="42" t="s">
        <v>326</v>
      </c>
      <c r="D224" s="42" t="s">
        <v>485</v>
      </c>
      <c r="E224" s="42" t="s">
        <v>486</v>
      </c>
      <c r="F224" s="42" t="s">
        <v>326</v>
      </c>
      <c r="H224" s="42" t="s">
        <v>427</v>
      </c>
      <c r="I224" s="42" t="s">
        <v>428</v>
      </c>
      <c r="J224" s="42" t="s">
        <v>429</v>
      </c>
      <c r="L224" s="42" t="s">
        <v>427</v>
      </c>
      <c r="M224" s="42" t="s">
        <v>428</v>
      </c>
      <c r="N224" s="42" t="s">
        <v>429</v>
      </c>
      <c r="P224" s="42" t="s">
        <v>427</v>
      </c>
      <c r="Q224" s="42" t="s">
        <v>428</v>
      </c>
      <c r="R224" s="42" t="s">
        <v>429</v>
      </c>
      <c r="T224" s="42" t="s">
        <v>313</v>
      </c>
      <c r="U224" s="42" t="s">
        <v>314</v>
      </c>
      <c r="V224" s="42" t="s">
        <v>315</v>
      </c>
      <c r="X224" s="42" t="s">
        <v>316</v>
      </c>
      <c r="Y224" s="42" t="s">
        <v>317</v>
      </c>
      <c r="Z224" s="42" t="s">
        <v>318</v>
      </c>
      <c r="AB224" s="42" t="s">
        <v>313</v>
      </c>
      <c r="AC224" s="42" t="s">
        <v>314</v>
      </c>
      <c r="AD224" s="42" t="s">
        <v>315</v>
      </c>
      <c r="AF224" s="42" t="s">
        <v>316</v>
      </c>
      <c r="AG224" s="42" t="s">
        <v>317</v>
      </c>
      <c r="AH224" s="42" t="s">
        <v>318</v>
      </c>
      <c r="AJ224" s="42" t="s">
        <v>281</v>
      </c>
      <c r="AK224" s="42" t="s">
        <v>282</v>
      </c>
      <c r="AL224" s="42" t="s">
        <v>283</v>
      </c>
      <c r="AR224" s="42" t="s">
        <v>310</v>
      </c>
      <c r="AS224" s="42" t="s">
        <v>311</v>
      </c>
      <c r="AT224" s="42" t="s">
        <v>312</v>
      </c>
      <c r="AV224" s="42" t="s">
        <v>427</v>
      </c>
      <c r="AW224" s="42" t="s">
        <v>428</v>
      </c>
      <c r="AX224" s="42" t="s">
        <v>429</v>
      </c>
      <c r="AZ224" s="42" t="s">
        <v>427</v>
      </c>
      <c r="BA224" s="42" t="s">
        <v>428</v>
      </c>
      <c r="BB224" s="42" t="s">
        <v>429</v>
      </c>
    </row>
    <row r="225" spans="1:54" ht="11.25">
      <c r="A225" s="42" t="s">
        <v>489</v>
      </c>
      <c r="B225" s="42" t="s">
        <v>490</v>
      </c>
      <c r="C225" s="42" t="s">
        <v>271</v>
      </c>
      <c r="D225" s="42" t="s">
        <v>489</v>
      </c>
      <c r="E225" s="42" t="s">
        <v>490</v>
      </c>
      <c r="F225" s="42" t="s">
        <v>271</v>
      </c>
      <c r="H225" s="42" t="s">
        <v>432</v>
      </c>
      <c r="I225" s="42" t="s">
        <v>433</v>
      </c>
      <c r="J225" s="42" t="s">
        <v>434</v>
      </c>
      <c r="L225" s="42" t="s">
        <v>432</v>
      </c>
      <c r="M225" s="42" t="s">
        <v>433</v>
      </c>
      <c r="N225" s="42" t="s">
        <v>434</v>
      </c>
      <c r="P225" s="42" t="s">
        <v>432</v>
      </c>
      <c r="Q225" s="42" t="s">
        <v>433</v>
      </c>
      <c r="R225" s="42" t="s">
        <v>434</v>
      </c>
      <c r="T225" s="42" t="s">
        <v>316</v>
      </c>
      <c r="U225" s="42" t="s">
        <v>317</v>
      </c>
      <c r="V225" s="42" t="s">
        <v>318</v>
      </c>
      <c r="X225" s="42" t="s">
        <v>319</v>
      </c>
      <c r="Y225" s="42" t="s">
        <v>320</v>
      </c>
      <c r="Z225" s="42" t="s">
        <v>321</v>
      </c>
      <c r="AB225" s="42" t="s">
        <v>316</v>
      </c>
      <c r="AC225" s="42" t="s">
        <v>317</v>
      </c>
      <c r="AD225" s="42" t="s">
        <v>318</v>
      </c>
      <c r="AF225" s="42" t="s">
        <v>319</v>
      </c>
      <c r="AG225" s="42" t="s">
        <v>320</v>
      </c>
      <c r="AH225" s="42" t="s">
        <v>321</v>
      </c>
      <c r="AJ225" s="42" t="s">
        <v>284</v>
      </c>
      <c r="AK225" s="42" t="s">
        <v>285</v>
      </c>
      <c r="AL225" s="42" t="s">
        <v>286</v>
      </c>
      <c r="AR225" s="42" t="s">
        <v>684</v>
      </c>
      <c r="AS225" s="42" t="s">
        <v>685</v>
      </c>
      <c r="AT225" s="42" t="s">
        <v>686</v>
      </c>
      <c r="AV225" s="42" t="s">
        <v>432</v>
      </c>
      <c r="AW225" s="42" t="s">
        <v>433</v>
      </c>
      <c r="AX225" s="42" t="s">
        <v>434</v>
      </c>
      <c r="AZ225" s="42" t="s">
        <v>432</v>
      </c>
      <c r="BA225" s="42" t="s">
        <v>433</v>
      </c>
      <c r="BB225" s="42" t="s">
        <v>434</v>
      </c>
    </row>
    <row r="226" spans="1:52" ht="11.25">
      <c r="A226" s="42" t="s">
        <v>487</v>
      </c>
      <c r="B226" s="42" t="s">
        <v>488</v>
      </c>
      <c r="C226" s="42" t="s">
        <v>271</v>
      </c>
      <c r="D226" s="42" t="s">
        <v>487</v>
      </c>
      <c r="E226" s="42" t="s">
        <v>488</v>
      </c>
      <c r="F226" s="42" t="s">
        <v>271</v>
      </c>
      <c r="H226" s="42" t="s">
        <v>435</v>
      </c>
      <c r="I226" s="42" t="s">
        <v>390</v>
      </c>
      <c r="J226" s="42" t="s">
        <v>436</v>
      </c>
      <c r="L226" s="42" t="s">
        <v>435</v>
      </c>
      <c r="M226" s="42" t="s">
        <v>390</v>
      </c>
      <c r="N226" s="42" t="s">
        <v>436</v>
      </c>
      <c r="P226" s="42" t="s">
        <v>712</v>
      </c>
      <c r="T226" s="42" t="s">
        <v>319</v>
      </c>
      <c r="U226" s="42" t="s">
        <v>320</v>
      </c>
      <c r="V226" s="42" t="s">
        <v>321</v>
      </c>
      <c r="X226" s="42" t="s">
        <v>322</v>
      </c>
      <c r="Y226" s="42" t="s">
        <v>323</v>
      </c>
      <c r="Z226" s="42" t="s">
        <v>315</v>
      </c>
      <c r="AB226" s="42" t="s">
        <v>319</v>
      </c>
      <c r="AC226" s="42" t="s">
        <v>320</v>
      </c>
      <c r="AD226" s="42" t="s">
        <v>321</v>
      </c>
      <c r="AF226" s="42" t="s">
        <v>322</v>
      </c>
      <c r="AG226" s="42" t="s">
        <v>323</v>
      </c>
      <c r="AH226" s="42" t="s">
        <v>315</v>
      </c>
      <c r="AJ226" s="42" t="s">
        <v>465</v>
      </c>
      <c r="AK226" s="42" t="s">
        <v>466</v>
      </c>
      <c r="AL226" s="42" t="s">
        <v>388</v>
      </c>
      <c r="AR226" s="42" t="s">
        <v>383</v>
      </c>
      <c r="AS226" s="42" t="s">
        <v>384</v>
      </c>
      <c r="AT226" s="42" t="s">
        <v>385</v>
      </c>
      <c r="AV226" s="42" t="s">
        <v>714</v>
      </c>
      <c r="AZ226" s="42" t="s">
        <v>715</v>
      </c>
    </row>
    <row r="227" spans="1:54" ht="11.25">
      <c r="A227" s="42" t="s">
        <v>491</v>
      </c>
      <c r="B227" s="42" t="s">
        <v>492</v>
      </c>
      <c r="C227" s="42" t="s">
        <v>271</v>
      </c>
      <c r="D227" s="42" t="s">
        <v>491</v>
      </c>
      <c r="E227" s="42" t="s">
        <v>492</v>
      </c>
      <c r="F227" s="42" t="s">
        <v>271</v>
      </c>
      <c r="P227" s="42" t="s">
        <v>435</v>
      </c>
      <c r="Q227" s="42" t="s">
        <v>390</v>
      </c>
      <c r="R227" s="42" t="s">
        <v>436</v>
      </c>
      <c r="T227" s="42" t="s">
        <v>322</v>
      </c>
      <c r="U227" s="42" t="s">
        <v>323</v>
      </c>
      <c r="V227" s="42" t="s">
        <v>315</v>
      </c>
      <c r="X227" s="42" t="s">
        <v>687</v>
      </c>
      <c r="Y227" s="42" t="s">
        <v>683</v>
      </c>
      <c r="Z227" s="42" t="s">
        <v>385</v>
      </c>
      <c r="AB227" s="42" t="s">
        <v>322</v>
      </c>
      <c r="AC227" s="42" t="s">
        <v>323</v>
      </c>
      <c r="AD227" s="42" t="s">
        <v>315</v>
      </c>
      <c r="AF227" s="42" t="s">
        <v>687</v>
      </c>
      <c r="AG227" s="42" t="s">
        <v>683</v>
      </c>
      <c r="AH227" s="42" t="s">
        <v>385</v>
      </c>
      <c r="AJ227" s="42" t="s">
        <v>467</v>
      </c>
      <c r="AK227" s="42" t="s">
        <v>468</v>
      </c>
      <c r="AL227" s="42" t="s">
        <v>469</v>
      </c>
      <c r="AR227" s="42" t="s">
        <v>313</v>
      </c>
      <c r="AS227" s="42" t="s">
        <v>314</v>
      </c>
      <c r="AT227" s="42" t="s">
        <v>315</v>
      </c>
      <c r="AV227" s="42" t="s">
        <v>435</v>
      </c>
      <c r="AW227" s="42" t="s">
        <v>390</v>
      </c>
      <c r="AX227" s="42" t="s">
        <v>436</v>
      </c>
      <c r="AZ227" s="42" t="s">
        <v>435</v>
      </c>
      <c r="BA227" s="42" t="s">
        <v>390</v>
      </c>
      <c r="BB227" s="42" t="s">
        <v>436</v>
      </c>
    </row>
    <row r="228" spans="1:46" ht="11.25">
      <c r="A228" s="42" t="s">
        <v>493</v>
      </c>
      <c r="B228" s="42" t="s">
        <v>494</v>
      </c>
      <c r="C228" s="42" t="s">
        <v>448</v>
      </c>
      <c r="D228" s="42" t="s">
        <v>493</v>
      </c>
      <c r="E228" s="42" t="s">
        <v>494</v>
      </c>
      <c r="F228" s="42" t="s">
        <v>448</v>
      </c>
      <c r="T228" s="42" t="s">
        <v>687</v>
      </c>
      <c r="U228" s="42" t="s">
        <v>683</v>
      </c>
      <c r="V228" s="42" t="s">
        <v>385</v>
      </c>
      <c r="X228" s="42" t="s">
        <v>324</v>
      </c>
      <c r="Y228" s="42" t="s">
        <v>325</v>
      </c>
      <c r="Z228" s="42" t="s">
        <v>326</v>
      </c>
      <c r="AB228" s="42" t="s">
        <v>687</v>
      </c>
      <c r="AC228" s="42" t="s">
        <v>683</v>
      </c>
      <c r="AD228" s="42" t="s">
        <v>385</v>
      </c>
      <c r="AF228" s="42" t="s">
        <v>324</v>
      </c>
      <c r="AG228" s="42" t="s">
        <v>325</v>
      </c>
      <c r="AH228" s="42" t="s">
        <v>326</v>
      </c>
      <c r="AJ228" s="42" t="s">
        <v>470</v>
      </c>
      <c r="AK228" s="42" t="s">
        <v>471</v>
      </c>
      <c r="AL228" s="42" t="s">
        <v>337</v>
      </c>
      <c r="AR228" s="42" t="s">
        <v>386</v>
      </c>
      <c r="AS228" s="42" t="s">
        <v>387</v>
      </c>
      <c r="AT228" s="42" t="s">
        <v>388</v>
      </c>
    </row>
    <row r="229" spans="1:46" ht="11.25">
      <c r="A229" s="42" t="s">
        <v>495</v>
      </c>
      <c r="B229" s="42" t="s">
        <v>496</v>
      </c>
      <c r="C229" s="42" t="s">
        <v>405</v>
      </c>
      <c r="D229" s="42" t="s">
        <v>495</v>
      </c>
      <c r="E229" s="42" t="s">
        <v>496</v>
      </c>
      <c r="F229" s="42" t="s">
        <v>405</v>
      </c>
      <c r="T229" s="42" t="s">
        <v>324</v>
      </c>
      <c r="U229" s="42" t="s">
        <v>325</v>
      </c>
      <c r="V229" s="42" t="s">
        <v>326</v>
      </c>
      <c r="X229" s="42" t="s">
        <v>324</v>
      </c>
      <c r="Y229" s="42" t="s">
        <v>325</v>
      </c>
      <c r="Z229" s="42" t="s">
        <v>326</v>
      </c>
      <c r="AB229" s="42" t="s">
        <v>324</v>
      </c>
      <c r="AC229" s="42" t="s">
        <v>325</v>
      </c>
      <c r="AD229" s="42" t="s">
        <v>326</v>
      </c>
      <c r="AF229" s="42" t="s">
        <v>324</v>
      </c>
      <c r="AG229" s="42" t="s">
        <v>325</v>
      </c>
      <c r="AH229" s="42" t="s">
        <v>326</v>
      </c>
      <c r="AJ229" s="42" t="s">
        <v>472</v>
      </c>
      <c r="AK229" s="42" t="s">
        <v>473</v>
      </c>
      <c r="AL229" s="42" t="s">
        <v>474</v>
      </c>
      <c r="AR229" s="42" t="s">
        <v>389</v>
      </c>
      <c r="AS229" s="42" t="s">
        <v>390</v>
      </c>
      <c r="AT229" s="42" t="s">
        <v>376</v>
      </c>
    </row>
    <row r="230" spans="1:46" ht="11.25">
      <c r="A230" s="42" t="s">
        <v>304</v>
      </c>
      <c r="B230" s="42" t="s">
        <v>305</v>
      </c>
      <c r="C230" s="42" t="s">
        <v>306</v>
      </c>
      <c r="D230" s="42" t="s">
        <v>304</v>
      </c>
      <c r="E230" s="42" t="s">
        <v>305</v>
      </c>
      <c r="F230" s="42" t="s">
        <v>306</v>
      </c>
      <c r="T230" s="42" t="s">
        <v>324</v>
      </c>
      <c r="U230" s="42" t="s">
        <v>325</v>
      </c>
      <c r="V230" s="42" t="s">
        <v>326</v>
      </c>
      <c r="X230" s="42" t="s">
        <v>327</v>
      </c>
      <c r="Y230" s="42" t="s">
        <v>328</v>
      </c>
      <c r="Z230" s="42" t="s">
        <v>329</v>
      </c>
      <c r="AB230" s="42" t="s">
        <v>324</v>
      </c>
      <c r="AC230" s="42" t="s">
        <v>325</v>
      </c>
      <c r="AD230" s="42" t="s">
        <v>326</v>
      </c>
      <c r="AF230" s="42" t="s">
        <v>327</v>
      </c>
      <c r="AG230" s="42" t="s">
        <v>328</v>
      </c>
      <c r="AH230" s="42" t="s">
        <v>329</v>
      </c>
      <c r="AJ230" s="42" t="s">
        <v>475</v>
      </c>
      <c r="AK230" s="42" t="s">
        <v>476</v>
      </c>
      <c r="AL230" s="42" t="s">
        <v>474</v>
      </c>
      <c r="AR230" s="42" t="s">
        <v>316</v>
      </c>
      <c r="AS230" s="42" t="s">
        <v>317</v>
      </c>
      <c r="AT230" s="42" t="s">
        <v>318</v>
      </c>
    </row>
    <row r="231" spans="1:46" ht="11.25">
      <c r="A231" s="42" t="s">
        <v>497</v>
      </c>
      <c r="B231" s="42" t="s">
        <v>498</v>
      </c>
      <c r="C231" s="42" t="s">
        <v>405</v>
      </c>
      <c r="D231" s="42" t="s">
        <v>497</v>
      </c>
      <c r="E231" s="42" t="s">
        <v>498</v>
      </c>
      <c r="F231" s="42" t="s">
        <v>405</v>
      </c>
      <c r="T231" s="42" t="s">
        <v>327</v>
      </c>
      <c r="U231" s="42" t="s">
        <v>328</v>
      </c>
      <c r="V231" s="42" t="s">
        <v>329</v>
      </c>
      <c r="X231" s="42" t="s">
        <v>327</v>
      </c>
      <c r="Y231" s="42" t="s">
        <v>328</v>
      </c>
      <c r="Z231" s="42" t="s">
        <v>329</v>
      </c>
      <c r="AB231" s="42" t="s">
        <v>327</v>
      </c>
      <c r="AC231" s="42" t="s">
        <v>328</v>
      </c>
      <c r="AD231" s="42" t="s">
        <v>329</v>
      </c>
      <c r="AF231" s="42" t="s">
        <v>327</v>
      </c>
      <c r="AG231" s="42" t="s">
        <v>328</v>
      </c>
      <c r="AH231" s="42" t="s">
        <v>329</v>
      </c>
      <c r="AJ231" s="42" t="s">
        <v>477</v>
      </c>
      <c r="AK231" s="42" t="s">
        <v>478</v>
      </c>
      <c r="AL231" s="42" t="s">
        <v>479</v>
      </c>
      <c r="AR231" s="42" t="s">
        <v>319</v>
      </c>
      <c r="AS231" s="42" t="s">
        <v>320</v>
      </c>
      <c r="AT231" s="42" t="s">
        <v>321</v>
      </c>
    </row>
    <row r="232" spans="1:46" ht="11.25">
      <c r="A232" s="42" t="s">
        <v>307</v>
      </c>
      <c r="B232" s="42" t="s">
        <v>308</v>
      </c>
      <c r="C232" s="42" t="s">
        <v>309</v>
      </c>
      <c r="D232" s="42" t="s">
        <v>307</v>
      </c>
      <c r="E232" s="42" t="s">
        <v>308</v>
      </c>
      <c r="F232" s="42" t="s">
        <v>309</v>
      </c>
      <c r="T232" s="42" t="s">
        <v>327</v>
      </c>
      <c r="U232" s="42" t="s">
        <v>328</v>
      </c>
      <c r="V232" s="42" t="s">
        <v>329</v>
      </c>
      <c r="X232" s="42" t="s">
        <v>330</v>
      </c>
      <c r="Y232" s="42" t="s">
        <v>331</v>
      </c>
      <c r="Z232" s="42" t="s">
        <v>315</v>
      </c>
      <c r="AB232" s="42" t="s">
        <v>327</v>
      </c>
      <c r="AC232" s="42" t="s">
        <v>328</v>
      </c>
      <c r="AD232" s="42" t="s">
        <v>329</v>
      </c>
      <c r="AF232" s="42" t="s">
        <v>330</v>
      </c>
      <c r="AG232" s="42" t="s">
        <v>331</v>
      </c>
      <c r="AH232" s="42" t="s">
        <v>315</v>
      </c>
      <c r="AJ232" s="42" t="s">
        <v>480</v>
      </c>
      <c r="AK232" s="42" t="s">
        <v>481</v>
      </c>
      <c r="AL232" s="42" t="s">
        <v>482</v>
      </c>
      <c r="AR232" s="42" t="s">
        <v>322</v>
      </c>
      <c r="AS232" s="42" t="s">
        <v>323</v>
      </c>
      <c r="AT232" s="42" t="s">
        <v>315</v>
      </c>
    </row>
    <row r="233" spans="1:46" ht="11.25">
      <c r="A233" s="42" t="s">
        <v>499</v>
      </c>
      <c r="B233" s="42" t="s">
        <v>500</v>
      </c>
      <c r="C233" s="42" t="s">
        <v>501</v>
      </c>
      <c r="D233" s="42" t="s">
        <v>499</v>
      </c>
      <c r="E233" s="42" t="s">
        <v>500</v>
      </c>
      <c r="F233" s="42" t="s">
        <v>501</v>
      </c>
      <c r="T233" s="42" t="s">
        <v>330</v>
      </c>
      <c r="U233" s="42" t="s">
        <v>331</v>
      </c>
      <c r="V233" s="42" t="s">
        <v>315</v>
      </c>
      <c r="X233" s="42" t="s">
        <v>332</v>
      </c>
      <c r="Y233" s="42" t="s">
        <v>333</v>
      </c>
      <c r="Z233" s="42" t="s">
        <v>334</v>
      </c>
      <c r="AB233" s="42" t="s">
        <v>330</v>
      </c>
      <c r="AC233" s="42" t="s">
        <v>331</v>
      </c>
      <c r="AD233" s="42" t="s">
        <v>315</v>
      </c>
      <c r="AF233" s="42" t="s">
        <v>332</v>
      </c>
      <c r="AG233" s="42" t="s">
        <v>333</v>
      </c>
      <c r="AH233" s="42" t="s">
        <v>334</v>
      </c>
      <c r="AJ233" s="42" t="s">
        <v>483</v>
      </c>
      <c r="AK233" s="42" t="s">
        <v>484</v>
      </c>
      <c r="AL233" s="42" t="s">
        <v>326</v>
      </c>
      <c r="AR233" s="42" t="s">
        <v>687</v>
      </c>
      <c r="AS233" s="42" t="s">
        <v>683</v>
      </c>
      <c r="AT233" s="42" t="s">
        <v>385</v>
      </c>
    </row>
    <row r="234" spans="1:46" ht="11.25">
      <c r="A234" s="42" t="s">
        <v>502</v>
      </c>
      <c r="B234" s="42" t="s">
        <v>503</v>
      </c>
      <c r="C234" s="42" t="s">
        <v>326</v>
      </c>
      <c r="D234" s="42" t="s">
        <v>502</v>
      </c>
      <c r="E234" s="42" t="s">
        <v>503</v>
      </c>
      <c r="F234" s="42" t="s">
        <v>326</v>
      </c>
      <c r="T234" s="42" t="s">
        <v>332</v>
      </c>
      <c r="U234" s="42" t="s">
        <v>333</v>
      </c>
      <c r="V234" s="42" t="s">
        <v>334</v>
      </c>
      <c r="X234" s="42" t="s">
        <v>335</v>
      </c>
      <c r="Y234" s="42" t="s">
        <v>336</v>
      </c>
      <c r="Z234" s="42" t="s">
        <v>337</v>
      </c>
      <c r="AB234" s="42" t="s">
        <v>332</v>
      </c>
      <c r="AC234" s="42" t="s">
        <v>333</v>
      </c>
      <c r="AD234" s="42" t="s">
        <v>334</v>
      </c>
      <c r="AF234" s="42" t="s">
        <v>335</v>
      </c>
      <c r="AG234" s="42" t="s">
        <v>336</v>
      </c>
      <c r="AH234" s="42" t="s">
        <v>337</v>
      </c>
      <c r="AJ234" s="42" t="s">
        <v>485</v>
      </c>
      <c r="AK234" s="42" t="s">
        <v>486</v>
      </c>
      <c r="AL234" s="42" t="s">
        <v>326</v>
      </c>
      <c r="AR234" s="42" t="s">
        <v>391</v>
      </c>
      <c r="AS234" s="42" t="s">
        <v>392</v>
      </c>
      <c r="AT234" s="42" t="s">
        <v>393</v>
      </c>
    </row>
    <row r="235" spans="1:46" ht="11.25">
      <c r="A235" s="42" t="s">
        <v>504</v>
      </c>
      <c r="B235" s="42" t="s">
        <v>505</v>
      </c>
      <c r="C235" s="42" t="s">
        <v>264</v>
      </c>
      <c r="D235" s="42" t="s">
        <v>504</v>
      </c>
      <c r="E235" s="42" t="s">
        <v>505</v>
      </c>
      <c r="F235" s="42" t="s">
        <v>264</v>
      </c>
      <c r="T235" s="42" t="s">
        <v>335</v>
      </c>
      <c r="U235" s="42" t="s">
        <v>336</v>
      </c>
      <c r="V235" s="42" t="s">
        <v>337</v>
      </c>
      <c r="X235" s="42" t="s">
        <v>338</v>
      </c>
      <c r="Y235" s="42" t="s">
        <v>339</v>
      </c>
      <c r="Z235" s="42" t="s">
        <v>340</v>
      </c>
      <c r="AB235" s="42" t="s">
        <v>335</v>
      </c>
      <c r="AC235" s="42" t="s">
        <v>336</v>
      </c>
      <c r="AD235" s="42" t="s">
        <v>337</v>
      </c>
      <c r="AF235" s="42" t="s">
        <v>338</v>
      </c>
      <c r="AG235" s="42" t="s">
        <v>339</v>
      </c>
      <c r="AH235" s="42" t="s">
        <v>340</v>
      </c>
      <c r="AJ235" s="42" t="s">
        <v>287</v>
      </c>
      <c r="AK235" s="42" t="s">
        <v>288</v>
      </c>
      <c r="AL235" s="42" t="s">
        <v>264</v>
      </c>
      <c r="AR235" s="42" t="s">
        <v>394</v>
      </c>
      <c r="AS235" s="42" t="s">
        <v>395</v>
      </c>
      <c r="AT235" s="42" t="s">
        <v>396</v>
      </c>
    </row>
    <row r="236" spans="1:46" ht="11.25">
      <c r="A236" s="42" t="s">
        <v>506</v>
      </c>
      <c r="B236" s="42" t="s">
        <v>507</v>
      </c>
      <c r="C236" s="42" t="s">
        <v>343</v>
      </c>
      <c r="D236" s="42" t="s">
        <v>506</v>
      </c>
      <c r="E236" s="42" t="s">
        <v>507</v>
      </c>
      <c r="F236" s="42" t="s">
        <v>343</v>
      </c>
      <c r="T236" s="42" t="s">
        <v>338</v>
      </c>
      <c r="U236" s="42" t="s">
        <v>339</v>
      </c>
      <c r="V236" s="42" t="s">
        <v>340</v>
      </c>
      <c r="X236" s="42" t="s">
        <v>341</v>
      </c>
      <c r="Y236" s="42" t="s">
        <v>342</v>
      </c>
      <c r="Z236" s="42" t="s">
        <v>343</v>
      </c>
      <c r="AB236" s="42" t="s">
        <v>338</v>
      </c>
      <c r="AC236" s="42" t="s">
        <v>339</v>
      </c>
      <c r="AD236" s="42" t="s">
        <v>340</v>
      </c>
      <c r="AF236" s="42" t="s">
        <v>341</v>
      </c>
      <c r="AG236" s="42" t="s">
        <v>342</v>
      </c>
      <c r="AH236" s="42" t="s">
        <v>343</v>
      </c>
      <c r="AJ236" s="42" t="s">
        <v>489</v>
      </c>
      <c r="AK236" s="42" t="s">
        <v>490</v>
      </c>
      <c r="AL236" s="42" t="s">
        <v>271</v>
      </c>
      <c r="AR236" s="42" t="s">
        <v>324</v>
      </c>
      <c r="AS236" s="42" t="s">
        <v>325</v>
      </c>
      <c r="AT236" s="42" t="s">
        <v>326</v>
      </c>
    </row>
    <row r="237" spans="1:46" ht="11.25">
      <c r="A237" s="42" t="s">
        <v>508</v>
      </c>
      <c r="B237" s="42" t="s">
        <v>509</v>
      </c>
      <c r="C237" s="42" t="s">
        <v>510</v>
      </c>
      <c r="D237" s="42" t="s">
        <v>508</v>
      </c>
      <c r="E237" s="42" t="s">
        <v>509</v>
      </c>
      <c r="F237" s="42" t="s">
        <v>510</v>
      </c>
      <c r="T237" s="42" t="s">
        <v>341</v>
      </c>
      <c r="U237" s="42" t="s">
        <v>342</v>
      </c>
      <c r="V237" s="42" t="s">
        <v>343</v>
      </c>
      <c r="X237" s="42" t="s">
        <v>341</v>
      </c>
      <c r="Y237" s="42" t="s">
        <v>342</v>
      </c>
      <c r="Z237" s="42" t="s">
        <v>343</v>
      </c>
      <c r="AB237" s="42" t="s">
        <v>341</v>
      </c>
      <c r="AC237" s="42" t="s">
        <v>342</v>
      </c>
      <c r="AD237" s="42" t="s">
        <v>343</v>
      </c>
      <c r="AF237" s="42" t="s">
        <v>341</v>
      </c>
      <c r="AG237" s="42" t="s">
        <v>342</v>
      </c>
      <c r="AH237" s="42" t="s">
        <v>343</v>
      </c>
      <c r="AJ237" s="42" t="s">
        <v>487</v>
      </c>
      <c r="AK237" s="42" t="s">
        <v>488</v>
      </c>
      <c r="AL237" s="42" t="s">
        <v>271</v>
      </c>
      <c r="AR237" s="42" t="s">
        <v>324</v>
      </c>
      <c r="AS237" s="42" t="s">
        <v>325</v>
      </c>
      <c r="AT237" s="42" t="s">
        <v>326</v>
      </c>
    </row>
    <row r="238" spans="1:46" ht="11.25">
      <c r="A238" s="42" t="s">
        <v>513</v>
      </c>
      <c r="B238" s="42" t="s">
        <v>514</v>
      </c>
      <c r="C238" s="42" t="s">
        <v>479</v>
      </c>
      <c r="D238" s="42" t="s">
        <v>513</v>
      </c>
      <c r="E238" s="42" t="s">
        <v>514</v>
      </c>
      <c r="F238" s="42" t="s">
        <v>479</v>
      </c>
      <c r="T238" s="42" t="s">
        <v>341</v>
      </c>
      <c r="U238" s="42" t="s">
        <v>342</v>
      </c>
      <c r="V238" s="42" t="s">
        <v>343</v>
      </c>
      <c r="X238" s="42" t="s">
        <v>688</v>
      </c>
      <c r="Y238" s="42" t="s">
        <v>689</v>
      </c>
      <c r="Z238" s="42" t="s">
        <v>367</v>
      </c>
      <c r="AB238" s="42" t="s">
        <v>341</v>
      </c>
      <c r="AC238" s="42" t="s">
        <v>342</v>
      </c>
      <c r="AD238" s="42" t="s">
        <v>343</v>
      </c>
      <c r="AF238" s="42" t="s">
        <v>688</v>
      </c>
      <c r="AG238" s="42" t="s">
        <v>689</v>
      </c>
      <c r="AH238" s="42" t="s">
        <v>367</v>
      </c>
      <c r="AJ238" s="42" t="s">
        <v>491</v>
      </c>
      <c r="AK238" s="42" t="s">
        <v>492</v>
      </c>
      <c r="AL238" s="42" t="s">
        <v>271</v>
      </c>
      <c r="AR238" s="42" t="s">
        <v>327</v>
      </c>
      <c r="AS238" s="42" t="s">
        <v>328</v>
      </c>
      <c r="AT238" s="42" t="s">
        <v>329</v>
      </c>
    </row>
    <row r="239" spans="1:46" ht="11.25">
      <c r="A239" s="42" t="s">
        <v>515</v>
      </c>
      <c r="B239" s="42" t="s">
        <v>516</v>
      </c>
      <c r="C239" s="42" t="s">
        <v>315</v>
      </c>
      <c r="D239" s="42" t="s">
        <v>515</v>
      </c>
      <c r="E239" s="42" t="s">
        <v>516</v>
      </c>
      <c r="F239" s="42" t="s">
        <v>315</v>
      </c>
      <c r="T239" s="42" t="s">
        <v>688</v>
      </c>
      <c r="U239" s="42" t="s">
        <v>689</v>
      </c>
      <c r="V239" s="42" t="s">
        <v>367</v>
      </c>
      <c r="X239" s="42" t="s">
        <v>346</v>
      </c>
      <c r="Y239" s="42" t="s">
        <v>347</v>
      </c>
      <c r="Z239" s="42" t="s">
        <v>271</v>
      </c>
      <c r="AB239" s="42" t="s">
        <v>688</v>
      </c>
      <c r="AC239" s="42" t="s">
        <v>689</v>
      </c>
      <c r="AD239" s="42" t="s">
        <v>367</v>
      </c>
      <c r="AF239" s="42" t="s">
        <v>346</v>
      </c>
      <c r="AG239" s="42" t="s">
        <v>347</v>
      </c>
      <c r="AH239" s="42" t="s">
        <v>271</v>
      </c>
      <c r="AJ239" s="42" t="s">
        <v>493</v>
      </c>
      <c r="AK239" s="42" t="s">
        <v>494</v>
      </c>
      <c r="AL239" s="42" t="s">
        <v>448</v>
      </c>
      <c r="AR239" s="42" t="s">
        <v>327</v>
      </c>
      <c r="AS239" s="42" t="s">
        <v>328</v>
      </c>
      <c r="AT239" s="42" t="s">
        <v>329</v>
      </c>
    </row>
    <row r="240" spans="1:46" ht="11.25">
      <c r="A240" s="42" t="s">
        <v>517</v>
      </c>
      <c r="B240" s="42" t="s">
        <v>518</v>
      </c>
      <c r="C240" s="42" t="s">
        <v>519</v>
      </c>
      <c r="D240" s="42" t="s">
        <v>517</v>
      </c>
      <c r="E240" s="42" t="s">
        <v>518</v>
      </c>
      <c r="F240" s="42" t="s">
        <v>519</v>
      </c>
      <c r="T240" s="42" t="s">
        <v>346</v>
      </c>
      <c r="U240" s="42" t="s">
        <v>347</v>
      </c>
      <c r="V240" s="42" t="s">
        <v>271</v>
      </c>
      <c r="X240" s="42" t="s">
        <v>344</v>
      </c>
      <c r="Y240" s="42" t="s">
        <v>345</v>
      </c>
      <c r="Z240" s="42" t="s">
        <v>271</v>
      </c>
      <c r="AB240" s="42" t="s">
        <v>346</v>
      </c>
      <c r="AC240" s="42" t="s">
        <v>347</v>
      </c>
      <c r="AD240" s="42" t="s">
        <v>271</v>
      </c>
      <c r="AF240" s="42" t="s">
        <v>344</v>
      </c>
      <c r="AG240" s="42" t="s">
        <v>345</v>
      </c>
      <c r="AH240" s="42" t="s">
        <v>271</v>
      </c>
      <c r="AJ240" s="42" t="s">
        <v>289</v>
      </c>
      <c r="AK240" s="42" t="s">
        <v>290</v>
      </c>
      <c r="AL240" s="42" t="s">
        <v>291</v>
      </c>
      <c r="AR240" s="42" t="s">
        <v>397</v>
      </c>
      <c r="AS240" s="42" t="s">
        <v>398</v>
      </c>
      <c r="AT240" s="42" t="s">
        <v>399</v>
      </c>
    </row>
    <row r="241" spans="1:46" ht="11.25">
      <c r="A241" s="42" t="s">
        <v>511</v>
      </c>
      <c r="B241" s="42" t="s">
        <v>512</v>
      </c>
      <c r="C241" s="42" t="s">
        <v>315</v>
      </c>
      <c r="D241" s="42" t="s">
        <v>511</v>
      </c>
      <c r="E241" s="42" t="s">
        <v>512</v>
      </c>
      <c r="F241" s="42" t="s">
        <v>315</v>
      </c>
      <c r="T241" s="42" t="s">
        <v>344</v>
      </c>
      <c r="U241" s="42" t="s">
        <v>345</v>
      </c>
      <c r="V241" s="42" t="s">
        <v>271</v>
      </c>
      <c r="X241" s="42" t="s">
        <v>348</v>
      </c>
      <c r="Y241" s="42" t="s">
        <v>349</v>
      </c>
      <c r="Z241" s="42" t="s">
        <v>350</v>
      </c>
      <c r="AB241" s="42" t="s">
        <v>344</v>
      </c>
      <c r="AC241" s="42" t="s">
        <v>345</v>
      </c>
      <c r="AD241" s="42" t="s">
        <v>271</v>
      </c>
      <c r="AF241" s="42" t="s">
        <v>348</v>
      </c>
      <c r="AG241" s="42" t="s">
        <v>349</v>
      </c>
      <c r="AH241" s="42" t="s">
        <v>350</v>
      </c>
      <c r="AJ241" s="42" t="s">
        <v>292</v>
      </c>
      <c r="AK241" s="42" t="s">
        <v>293</v>
      </c>
      <c r="AL241" s="42" t="s">
        <v>294</v>
      </c>
      <c r="AR241" s="42" t="s">
        <v>330</v>
      </c>
      <c r="AS241" s="42" t="s">
        <v>331</v>
      </c>
      <c r="AT241" s="42" t="s">
        <v>315</v>
      </c>
    </row>
    <row r="242" spans="1:46" ht="11.25">
      <c r="A242" s="42" t="s">
        <v>520</v>
      </c>
      <c r="B242" s="42" t="s">
        <v>521</v>
      </c>
      <c r="C242" s="42" t="s">
        <v>522</v>
      </c>
      <c r="D242" s="42" t="s">
        <v>520</v>
      </c>
      <c r="E242" s="42" t="s">
        <v>521</v>
      </c>
      <c r="F242" s="42" t="s">
        <v>522</v>
      </c>
      <c r="T242" s="42" t="s">
        <v>348</v>
      </c>
      <c r="U242" s="42" t="s">
        <v>349</v>
      </c>
      <c r="V242" s="42" t="s">
        <v>350</v>
      </c>
      <c r="X242" s="42" t="s">
        <v>351</v>
      </c>
      <c r="Y242" s="42" t="s">
        <v>352</v>
      </c>
      <c r="Z242" s="42" t="s">
        <v>353</v>
      </c>
      <c r="AB242" s="42" t="s">
        <v>348</v>
      </c>
      <c r="AC242" s="42" t="s">
        <v>349</v>
      </c>
      <c r="AD242" s="42" t="s">
        <v>350</v>
      </c>
      <c r="AF242" s="42" t="s">
        <v>351</v>
      </c>
      <c r="AG242" s="42" t="s">
        <v>352</v>
      </c>
      <c r="AH242" s="42" t="s">
        <v>353</v>
      </c>
      <c r="AJ242" s="42" t="s">
        <v>295</v>
      </c>
      <c r="AK242" s="42" t="s">
        <v>296</v>
      </c>
      <c r="AL242" s="42" t="s">
        <v>297</v>
      </c>
      <c r="AR242" s="42" t="s">
        <v>332</v>
      </c>
      <c r="AS242" s="42" t="s">
        <v>333</v>
      </c>
      <c r="AT242" s="42" t="s">
        <v>334</v>
      </c>
    </row>
    <row r="243" spans="1:46" ht="11.25">
      <c r="A243" s="42" t="s">
        <v>523</v>
      </c>
      <c r="B243" s="42" t="s">
        <v>524</v>
      </c>
      <c r="C243" s="42" t="s">
        <v>340</v>
      </c>
      <c r="D243" s="42" t="s">
        <v>523</v>
      </c>
      <c r="E243" s="42" t="s">
        <v>524</v>
      </c>
      <c r="F243" s="42" t="s">
        <v>340</v>
      </c>
      <c r="T243" s="42" t="s">
        <v>351</v>
      </c>
      <c r="U243" s="42" t="s">
        <v>352</v>
      </c>
      <c r="V243" s="42" t="s">
        <v>353</v>
      </c>
      <c r="X243" s="42" t="s">
        <v>354</v>
      </c>
      <c r="Y243" s="42" t="s">
        <v>355</v>
      </c>
      <c r="Z243" s="42" t="s">
        <v>356</v>
      </c>
      <c r="AB243" s="42" t="s">
        <v>351</v>
      </c>
      <c r="AC243" s="42" t="s">
        <v>352</v>
      </c>
      <c r="AD243" s="42" t="s">
        <v>353</v>
      </c>
      <c r="AF243" s="42" t="s">
        <v>354</v>
      </c>
      <c r="AG243" s="42" t="s">
        <v>355</v>
      </c>
      <c r="AH243" s="42" t="s">
        <v>356</v>
      </c>
      <c r="AJ243" s="42" t="s">
        <v>298</v>
      </c>
      <c r="AK243" s="42" t="s">
        <v>299</v>
      </c>
      <c r="AL243" s="42" t="s">
        <v>300</v>
      </c>
      <c r="AR243" s="42" t="s">
        <v>335</v>
      </c>
      <c r="AS243" s="42" t="s">
        <v>336</v>
      </c>
      <c r="AT243" s="42" t="s">
        <v>337</v>
      </c>
    </row>
    <row r="244" spans="1:46" ht="11.25">
      <c r="A244" s="42" t="s">
        <v>525</v>
      </c>
      <c r="B244" s="42" t="s">
        <v>526</v>
      </c>
      <c r="C244" s="42" t="s">
        <v>527</v>
      </c>
      <c r="D244" s="42" t="s">
        <v>525</v>
      </c>
      <c r="E244" s="42" t="s">
        <v>526</v>
      </c>
      <c r="F244" s="42" t="s">
        <v>527</v>
      </c>
      <c r="T244" s="42" t="s">
        <v>354</v>
      </c>
      <c r="U244" s="42" t="s">
        <v>355</v>
      </c>
      <c r="V244" s="42" t="s">
        <v>356</v>
      </c>
      <c r="X244" s="42" t="s">
        <v>357</v>
      </c>
      <c r="Y244" s="42" t="s">
        <v>358</v>
      </c>
      <c r="Z244" s="42" t="s">
        <v>340</v>
      </c>
      <c r="AB244" s="42" t="s">
        <v>354</v>
      </c>
      <c r="AC244" s="42" t="s">
        <v>355</v>
      </c>
      <c r="AD244" s="42" t="s">
        <v>356</v>
      </c>
      <c r="AF244" s="42" t="s">
        <v>357</v>
      </c>
      <c r="AG244" s="42" t="s">
        <v>358</v>
      </c>
      <c r="AH244" s="42" t="s">
        <v>340</v>
      </c>
      <c r="AJ244" s="42" t="s">
        <v>682</v>
      </c>
      <c r="AK244" s="42" t="s">
        <v>683</v>
      </c>
      <c r="AL244" s="42" t="s">
        <v>376</v>
      </c>
      <c r="AR244" s="42" t="s">
        <v>400</v>
      </c>
      <c r="AS244" s="42" t="s">
        <v>401</v>
      </c>
      <c r="AT244" s="42" t="s">
        <v>402</v>
      </c>
    </row>
    <row r="245" spans="1:46" ht="11.25">
      <c r="A245" s="42" t="s">
        <v>528</v>
      </c>
      <c r="B245" s="42" t="s">
        <v>529</v>
      </c>
      <c r="C245" s="42" t="s">
        <v>405</v>
      </c>
      <c r="D245" s="42" t="s">
        <v>528</v>
      </c>
      <c r="E245" s="42" t="s">
        <v>529</v>
      </c>
      <c r="F245" s="42" t="s">
        <v>405</v>
      </c>
      <c r="T245" s="42" t="s">
        <v>357</v>
      </c>
      <c r="U245" s="42" t="s">
        <v>358</v>
      </c>
      <c r="V245" s="42" t="s">
        <v>340</v>
      </c>
      <c r="X245" s="42" t="s">
        <v>359</v>
      </c>
      <c r="Y245" s="42" t="s">
        <v>360</v>
      </c>
      <c r="Z245" s="42" t="s">
        <v>340</v>
      </c>
      <c r="AB245" s="42" t="s">
        <v>357</v>
      </c>
      <c r="AC245" s="42" t="s">
        <v>358</v>
      </c>
      <c r="AD245" s="42" t="s">
        <v>340</v>
      </c>
      <c r="AF245" s="42" t="s">
        <v>359</v>
      </c>
      <c r="AG245" s="42" t="s">
        <v>360</v>
      </c>
      <c r="AH245" s="42" t="s">
        <v>340</v>
      </c>
      <c r="AJ245" s="42" t="s">
        <v>301</v>
      </c>
      <c r="AK245" s="42" t="s">
        <v>302</v>
      </c>
      <c r="AL245" s="42" t="s">
        <v>303</v>
      </c>
      <c r="AR245" s="42" t="s">
        <v>338</v>
      </c>
      <c r="AS245" s="42" t="s">
        <v>339</v>
      </c>
      <c r="AT245" s="42" t="s">
        <v>340</v>
      </c>
    </row>
    <row r="246" spans="1:46" ht="11.25">
      <c r="A246" s="42" t="s">
        <v>530</v>
      </c>
      <c r="B246" s="42" t="s">
        <v>531</v>
      </c>
      <c r="C246" s="42" t="s">
        <v>350</v>
      </c>
      <c r="D246" s="42" t="s">
        <v>530</v>
      </c>
      <c r="E246" s="42" t="s">
        <v>531</v>
      </c>
      <c r="F246" s="42" t="s">
        <v>350</v>
      </c>
      <c r="T246" s="42" t="s">
        <v>359</v>
      </c>
      <c r="U246" s="42" t="s">
        <v>360</v>
      </c>
      <c r="V246" s="42" t="s">
        <v>340</v>
      </c>
      <c r="X246" s="42" t="s">
        <v>361</v>
      </c>
      <c r="Y246" s="42" t="s">
        <v>362</v>
      </c>
      <c r="Z246" s="42" t="s">
        <v>353</v>
      </c>
      <c r="AB246" s="42" t="s">
        <v>359</v>
      </c>
      <c r="AC246" s="42" t="s">
        <v>360</v>
      </c>
      <c r="AD246" s="42" t="s">
        <v>340</v>
      </c>
      <c r="AF246" s="42" t="s">
        <v>361</v>
      </c>
      <c r="AG246" s="42" t="s">
        <v>362</v>
      </c>
      <c r="AH246" s="42" t="s">
        <v>353</v>
      </c>
      <c r="AJ246" s="42" t="s">
        <v>495</v>
      </c>
      <c r="AK246" s="42" t="s">
        <v>496</v>
      </c>
      <c r="AL246" s="42" t="s">
        <v>405</v>
      </c>
      <c r="AR246" s="42" t="s">
        <v>406</v>
      </c>
      <c r="AS246" s="42" t="s">
        <v>407</v>
      </c>
      <c r="AT246" s="42" t="s">
        <v>343</v>
      </c>
    </row>
    <row r="247" spans="1:46" ht="11.25">
      <c r="A247" s="42" t="s">
        <v>532</v>
      </c>
      <c r="B247" s="42" t="s">
        <v>533</v>
      </c>
      <c r="C247" s="42" t="s">
        <v>350</v>
      </c>
      <c r="D247" s="42" t="s">
        <v>532</v>
      </c>
      <c r="E247" s="42" t="s">
        <v>533</v>
      </c>
      <c r="F247" s="42" t="s">
        <v>350</v>
      </c>
      <c r="T247" s="42" t="s">
        <v>361</v>
      </c>
      <c r="U247" s="42" t="s">
        <v>362</v>
      </c>
      <c r="V247" s="42" t="s">
        <v>353</v>
      </c>
      <c r="X247" s="42" t="s">
        <v>363</v>
      </c>
      <c r="Y247" s="42" t="s">
        <v>364</v>
      </c>
      <c r="Z247" s="42" t="s">
        <v>353</v>
      </c>
      <c r="AB247" s="42" t="s">
        <v>361</v>
      </c>
      <c r="AC247" s="42" t="s">
        <v>362</v>
      </c>
      <c r="AD247" s="42" t="s">
        <v>353</v>
      </c>
      <c r="AF247" s="42" t="s">
        <v>363</v>
      </c>
      <c r="AG247" s="42" t="s">
        <v>364</v>
      </c>
      <c r="AH247" s="42" t="s">
        <v>353</v>
      </c>
      <c r="AJ247" s="42" t="s">
        <v>304</v>
      </c>
      <c r="AK247" s="42" t="s">
        <v>305</v>
      </c>
      <c r="AL247" s="42" t="s">
        <v>306</v>
      </c>
      <c r="AR247" s="42" t="s">
        <v>403</v>
      </c>
      <c r="AS247" s="42" t="s">
        <v>404</v>
      </c>
      <c r="AT247" s="42" t="s">
        <v>405</v>
      </c>
    </row>
    <row r="248" spans="1:46" ht="11.25">
      <c r="A248" s="42" t="s">
        <v>534</v>
      </c>
      <c r="B248" s="42" t="s">
        <v>535</v>
      </c>
      <c r="C248" s="42" t="s">
        <v>385</v>
      </c>
      <c r="D248" s="42" t="s">
        <v>534</v>
      </c>
      <c r="E248" s="42" t="s">
        <v>535</v>
      </c>
      <c r="F248" s="42" t="s">
        <v>385</v>
      </c>
      <c r="T248" s="42" t="s">
        <v>363</v>
      </c>
      <c r="U248" s="42" t="s">
        <v>364</v>
      </c>
      <c r="V248" s="42" t="s">
        <v>353</v>
      </c>
      <c r="X248" s="42" t="s">
        <v>690</v>
      </c>
      <c r="Y248" s="42" t="s">
        <v>691</v>
      </c>
      <c r="Z248" s="42" t="s">
        <v>469</v>
      </c>
      <c r="AB248" s="42" t="s">
        <v>363</v>
      </c>
      <c r="AC248" s="42" t="s">
        <v>364</v>
      </c>
      <c r="AD248" s="42" t="s">
        <v>353</v>
      </c>
      <c r="AF248" s="42" t="s">
        <v>690</v>
      </c>
      <c r="AG248" s="42" t="s">
        <v>691</v>
      </c>
      <c r="AH248" s="42" t="s">
        <v>469</v>
      </c>
      <c r="AJ248" s="42" t="s">
        <v>304</v>
      </c>
      <c r="AK248" s="42" t="s">
        <v>305</v>
      </c>
      <c r="AL248" s="42" t="s">
        <v>306</v>
      </c>
      <c r="AR248" s="42" t="s">
        <v>341</v>
      </c>
      <c r="AS248" s="42" t="s">
        <v>342</v>
      </c>
      <c r="AT248" s="42" t="s">
        <v>343</v>
      </c>
    </row>
    <row r="249" spans="1:46" ht="11.25">
      <c r="A249" s="42" t="s">
        <v>536</v>
      </c>
      <c r="B249" s="42" t="s">
        <v>537</v>
      </c>
      <c r="C249" s="42" t="s">
        <v>343</v>
      </c>
      <c r="D249" s="42" t="s">
        <v>536</v>
      </c>
      <c r="E249" s="42" t="s">
        <v>537</v>
      </c>
      <c r="F249" s="42" t="s">
        <v>343</v>
      </c>
      <c r="T249" s="42" t="s">
        <v>690</v>
      </c>
      <c r="U249" s="42" t="s">
        <v>691</v>
      </c>
      <c r="V249" s="42" t="s">
        <v>469</v>
      </c>
      <c r="X249" s="42" t="s">
        <v>698</v>
      </c>
      <c r="Y249" s="42" t="s">
        <v>683</v>
      </c>
      <c r="Z249" s="42" t="s">
        <v>697</v>
      </c>
      <c r="AB249" s="42" t="s">
        <v>690</v>
      </c>
      <c r="AC249" s="42" t="s">
        <v>691</v>
      </c>
      <c r="AD249" s="42" t="s">
        <v>469</v>
      </c>
      <c r="AF249" s="42" t="s">
        <v>698</v>
      </c>
      <c r="AG249" s="42" t="s">
        <v>683</v>
      </c>
      <c r="AH249" s="42" t="s">
        <v>697</v>
      </c>
      <c r="AJ249" s="42" t="s">
        <v>497</v>
      </c>
      <c r="AK249" s="42" t="s">
        <v>498</v>
      </c>
      <c r="AL249" s="42" t="s">
        <v>405</v>
      </c>
      <c r="AR249" s="42" t="s">
        <v>341</v>
      </c>
      <c r="AS249" s="42" t="s">
        <v>342</v>
      </c>
      <c r="AT249" s="42" t="s">
        <v>343</v>
      </c>
    </row>
    <row r="250" spans="1:46" ht="11.25">
      <c r="A250" s="42" t="s">
        <v>538</v>
      </c>
      <c r="B250" s="42" t="s">
        <v>539</v>
      </c>
      <c r="C250" s="42" t="s">
        <v>388</v>
      </c>
      <c r="D250" s="42" t="s">
        <v>538</v>
      </c>
      <c r="E250" s="42" t="s">
        <v>539</v>
      </c>
      <c r="F250" s="42" t="s">
        <v>388</v>
      </c>
      <c r="T250" s="42" t="s">
        <v>698</v>
      </c>
      <c r="U250" s="42" t="s">
        <v>683</v>
      </c>
      <c r="V250" s="42" t="s">
        <v>697</v>
      </c>
      <c r="X250" s="42" t="s">
        <v>365</v>
      </c>
      <c r="Y250" s="42" t="s">
        <v>366</v>
      </c>
      <c r="Z250" s="42" t="s">
        <v>367</v>
      </c>
      <c r="AB250" s="42" t="s">
        <v>698</v>
      </c>
      <c r="AC250" s="42" t="s">
        <v>683</v>
      </c>
      <c r="AD250" s="42" t="s">
        <v>697</v>
      </c>
      <c r="AF250" s="42" t="s">
        <v>365</v>
      </c>
      <c r="AG250" s="42" t="s">
        <v>366</v>
      </c>
      <c r="AH250" s="42" t="s">
        <v>367</v>
      </c>
      <c r="AJ250" s="42" t="s">
        <v>307</v>
      </c>
      <c r="AK250" s="42" t="s">
        <v>308</v>
      </c>
      <c r="AL250" s="42" t="s">
        <v>309</v>
      </c>
      <c r="AR250" s="42" t="s">
        <v>688</v>
      </c>
      <c r="AS250" s="42" t="s">
        <v>689</v>
      </c>
      <c r="AT250" s="42" t="s">
        <v>367</v>
      </c>
    </row>
    <row r="251" spans="1:46" ht="11.25">
      <c r="A251" s="42" t="s">
        <v>540</v>
      </c>
      <c r="B251" s="42" t="s">
        <v>541</v>
      </c>
      <c r="C251" s="42" t="s">
        <v>340</v>
      </c>
      <c r="D251" s="42" t="s">
        <v>540</v>
      </c>
      <c r="E251" s="42" t="s">
        <v>541</v>
      </c>
      <c r="F251" s="42" t="s">
        <v>340</v>
      </c>
      <c r="T251" s="42" t="s">
        <v>365</v>
      </c>
      <c r="U251" s="42" t="s">
        <v>366</v>
      </c>
      <c r="V251" s="42" t="s">
        <v>367</v>
      </c>
      <c r="X251" s="42" t="s">
        <v>368</v>
      </c>
      <c r="Y251" s="42" t="s">
        <v>369</v>
      </c>
      <c r="Z251" s="42" t="s">
        <v>370</v>
      </c>
      <c r="AB251" s="42" t="s">
        <v>365</v>
      </c>
      <c r="AC251" s="42" t="s">
        <v>366</v>
      </c>
      <c r="AD251" s="42" t="s">
        <v>367</v>
      </c>
      <c r="AF251" s="42" t="s">
        <v>368</v>
      </c>
      <c r="AG251" s="42" t="s">
        <v>369</v>
      </c>
      <c r="AH251" s="42" t="s">
        <v>370</v>
      </c>
      <c r="AJ251" s="42" t="s">
        <v>307</v>
      </c>
      <c r="AK251" s="42" t="s">
        <v>308</v>
      </c>
      <c r="AL251" s="42" t="s">
        <v>309</v>
      </c>
      <c r="AR251" s="42" t="s">
        <v>408</v>
      </c>
      <c r="AS251" s="42" t="s">
        <v>409</v>
      </c>
      <c r="AT251" s="42" t="s">
        <v>410</v>
      </c>
    </row>
    <row r="252" spans="1:46" ht="11.25">
      <c r="A252" s="42" t="s">
        <v>544</v>
      </c>
      <c r="B252" s="42" t="s">
        <v>545</v>
      </c>
      <c r="C252" s="42" t="s">
        <v>268</v>
      </c>
      <c r="D252" s="42" t="s">
        <v>544</v>
      </c>
      <c r="E252" s="42" t="s">
        <v>545</v>
      </c>
      <c r="F252" s="42" t="s">
        <v>268</v>
      </c>
      <c r="T252" s="42" t="s">
        <v>368</v>
      </c>
      <c r="U252" s="42" t="s">
        <v>369</v>
      </c>
      <c r="V252" s="42" t="s">
        <v>370</v>
      </c>
      <c r="X252" s="42" t="s">
        <v>692</v>
      </c>
      <c r="Y252" s="42" t="s">
        <v>683</v>
      </c>
      <c r="Z252" s="42" t="s">
        <v>693</v>
      </c>
      <c r="AB252" s="42" t="s">
        <v>368</v>
      </c>
      <c r="AC252" s="42" t="s">
        <v>369</v>
      </c>
      <c r="AD252" s="42" t="s">
        <v>370</v>
      </c>
      <c r="AF252" s="42" t="s">
        <v>692</v>
      </c>
      <c r="AG252" s="42" t="s">
        <v>683</v>
      </c>
      <c r="AH252" s="42" t="s">
        <v>693</v>
      </c>
      <c r="AJ252" s="42" t="s">
        <v>499</v>
      </c>
      <c r="AK252" s="42" t="s">
        <v>500</v>
      </c>
      <c r="AL252" s="42" t="s">
        <v>501</v>
      </c>
      <c r="AR252" s="42" t="s">
        <v>346</v>
      </c>
      <c r="AS252" s="42" t="s">
        <v>347</v>
      </c>
      <c r="AT252" s="42" t="s">
        <v>271</v>
      </c>
    </row>
    <row r="253" spans="1:46" ht="11.25">
      <c r="A253" s="42" t="s">
        <v>542</v>
      </c>
      <c r="B253" s="42" t="s">
        <v>543</v>
      </c>
      <c r="C253" s="42" t="s">
        <v>343</v>
      </c>
      <c r="D253" s="42" t="s">
        <v>542</v>
      </c>
      <c r="E253" s="42" t="s">
        <v>543</v>
      </c>
      <c r="F253" s="42" t="s">
        <v>343</v>
      </c>
      <c r="T253" s="42" t="s">
        <v>692</v>
      </c>
      <c r="U253" s="42" t="s">
        <v>683</v>
      </c>
      <c r="V253" s="42" t="s">
        <v>693</v>
      </c>
      <c r="X253" s="42" t="s">
        <v>694</v>
      </c>
      <c r="Y253" s="42" t="s">
        <v>683</v>
      </c>
      <c r="Z253" s="42" t="s">
        <v>693</v>
      </c>
      <c r="AB253" s="42" t="s">
        <v>692</v>
      </c>
      <c r="AC253" s="42" t="s">
        <v>683</v>
      </c>
      <c r="AD253" s="42" t="s">
        <v>693</v>
      </c>
      <c r="AF253" s="42" t="s">
        <v>694</v>
      </c>
      <c r="AG253" s="42" t="s">
        <v>683</v>
      </c>
      <c r="AH253" s="42" t="s">
        <v>693</v>
      </c>
      <c r="AJ253" s="42" t="s">
        <v>502</v>
      </c>
      <c r="AK253" s="42" t="s">
        <v>503</v>
      </c>
      <c r="AL253" s="42" t="s">
        <v>326</v>
      </c>
      <c r="AR253" s="42" t="s">
        <v>411</v>
      </c>
      <c r="AS253" s="42" t="s">
        <v>412</v>
      </c>
      <c r="AT253" s="42" t="s">
        <v>356</v>
      </c>
    </row>
    <row r="254" spans="1:46" ht="11.25">
      <c r="A254" s="42" t="s">
        <v>546</v>
      </c>
      <c r="B254" s="42" t="s">
        <v>547</v>
      </c>
      <c r="C254" s="42" t="s">
        <v>271</v>
      </c>
      <c r="D254" s="42" t="s">
        <v>546</v>
      </c>
      <c r="E254" s="42" t="s">
        <v>547</v>
      </c>
      <c r="F254" s="42" t="s">
        <v>271</v>
      </c>
      <c r="T254" s="42" t="s">
        <v>694</v>
      </c>
      <c r="U254" s="42" t="s">
        <v>683</v>
      </c>
      <c r="V254" s="42" t="s">
        <v>693</v>
      </c>
      <c r="X254" s="42" t="s">
        <v>371</v>
      </c>
      <c r="Y254" s="42" t="s">
        <v>372</v>
      </c>
      <c r="Z254" s="42" t="s">
        <v>373</v>
      </c>
      <c r="AB254" s="42" t="s">
        <v>694</v>
      </c>
      <c r="AC254" s="42" t="s">
        <v>683</v>
      </c>
      <c r="AD254" s="42" t="s">
        <v>693</v>
      </c>
      <c r="AF254" s="42" t="s">
        <v>371</v>
      </c>
      <c r="AG254" s="42" t="s">
        <v>372</v>
      </c>
      <c r="AH254" s="42" t="s">
        <v>373</v>
      </c>
      <c r="AJ254" s="42" t="s">
        <v>504</v>
      </c>
      <c r="AK254" s="42" t="s">
        <v>505</v>
      </c>
      <c r="AL254" s="42" t="s">
        <v>264</v>
      </c>
      <c r="AR254" s="42" t="s">
        <v>344</v>
      </c>
      <c r="AS254" s="42" t="s">
        <v>345</v>
      </c>
      <c r="AT254" s="42" t="s">
        <v>271</v>
      </c>
    </row>
    <row r="255" spans="1:46" ht="11.25">
      <c r="A255" s="42" t="s">
        <v>548</v>
      </c>
      <c r="B255" s="42" t="s">
        <v>549</v>
      </c>
      <c r="C255" s="42" t="s">
        <v>315</v>
      </c>
      <c r="D255" s="42" t="s">
        <v>548</v>
      </c>
      <c r="E255" s="42" t="s">
        <v>549</v>
      </c>
      <c r="F255" s="42" t="s">
        <v>315</v>
      </c>
      <c r="T255" s="42" t="s">
        <v>371</v>
      </c>
      <c r="U255" s="42" t="s">
        <v>372</v>
      </c>
      <c r="V255" s="42" t="s">
        <v>373</v>
      </c>
      <c r="X255" s="42" t="s">
        <v>699</v>
      </c>
      <c r="Y255" s="42" t="s">
        <v>700</v>
      </c>
      <c r="Z255" s="42" t="s">
        <v>701</v>
      </c>
      <c r="AB255" s="42" t="s">
        <v>371</v>
      </c>
      <c r="AC255" s="42" t="s">
        <v>372</v>
      </c>
      <c r="AD255" s="42" t="s">
        <v>373</v>
      </c>
      <c r="AF255" s="42" t="s">
        <v>699</v>
      </c>
      <c r="AG255" s="42" t="s">
        <v>700</v>
      </c>
      <c r="AH255" s="42" t="s">
        <v>701</v>
      </c>
      <c r="AJ255" s="42" t="s">
        <v>506</v>
      </c>
      <c r="AK255" s="42" t="s">
        <v>507</v>
      </c>
      <c r="AL255" s="42" t="s">
        <v>343</v>
      </c>
      <c r="AR255" s="42" t="s">
        <v>419</v>
      </c>
      <c r="AS255" s="42" t="s">
        <v>420</v>
      </c>
      <c r="AT255" s="42" t="s">
        <v>421</v>
      </c>
    </row>
    <row r="256" spans="1:46" ht="11.25">
      <c r="A256" s="42" t="s">
        <v>550</v>
      </c>
      <c r="B256" s="42" t="s">
        <v>551</v>
      </c>
      <c r="C256" s="42" t="s">
        <v>340</v>
      </c>
      <c r="D256" s="42" t="s">
        <v>550</v>
      </c>
      <c r="E256" s="42" t="s">
        <v>551</v>
      </c>
      <c r="F256" s="42" t="s">
        <v>340</v>
      </c>
      <c r="T256" s="42" t="s">
        <v>699</v>
      </c>
      <c r="U256" s="42" t="s">
        <v>700</v>
      </c>
      <c r="V256" s="42" t="s">
        <v>701</v>
      </c>
      <c r="X256" s="42" t="s">
        <v>695</v>
      </c>
      <c r="Y256" s="42" t="s">
        <v>696</v>
      </c>
      <c r="Z256" s="42" t="s">
        <v>697</v>
      </c>
      <c r="AB256" s="42" t="s">
        <v>699</v>
      </c>
      <c r="AC256" s="42" t="s">
        <v>700</v>
      </c>
      <c r="AD256" s="42" t="s">
        <v>701</v>
      </c>
      <c r="AF256" s="42" t="s">
        <v>695</v>
      </c>
      <c r="AG256" s="42" t="s">
        <v>696</v>
      </c>
      <c r="AH256" s="42" t="s">
        <v>697</v>
      </c>
      <c r="AJ256" s="42" t="s">
        <v>508</v>
      </c>
      <c r="AK256" s="42" t="s">
        <v>509</v>
      </c>
      <c r="AL256" s="42" t="s">
        <v>510</v>
      </c>
      <c r="AR256" s="42" t="s">
        <v>348</v>
      </c>
      <c r="AS256" s="42" t="s">
        <v>349</v>
      </c>
      <c r="AT256" s="42" t="s">
        <v>350</v>
      </c>
    </row>
    <row r="257" spans="1:46" ht="11.25">
      <c r="A257" s="42" t="s">
        <v>552</v>
      </c>
      <c r="B257" s="42" t="s">
        <v>553</v>
      </c>
      <c r="C257" s="42" t="s">
        <v>350</v>
      </c>
      <c r="D257" s="42" t="s">
        <v>552</v>
      </c>
      <c r="E257" s="42" t="s">
        <v>553</v>
      </c>
      <c r="F257" s="42" t="s">
        <v>350</v>
      </c>
      <c r="T257" s="42" t="s">
        <v>695</v>
      </c>
      <c r="U257" s="42" t="s">
        <v>696</v>
      </c>
      <c r="V257" s="42" t="s">
        <v>697</v>
      </c>
      <c r="AB257" s="42" t="s">
        <v>695</v>
      </c>
      <c r="AC257" s="42" t="s">
        <v>696</v>
      </c>
      <c r="AD257" s="42" t="s">
        <v>697</v>
      </c>
      <c r="AJ257" s="42" t="s">
        <v>310</v>
      </c>
      <c r="AK257" s="42" t="s">
        <v>311</v>
      </c>
      <c r="AL257" s="42" t="s">
        <v>312</v>
      </c>
      <c r="AR257" s="42" t="s">
        <v>413</v>
      </c>
      <c r="AS257" s="42" t="s">
        <v>414</v>
      </c>
      <c r="AT257" s="42" t="s">
        <v>415</v>
      </c>
    </row>
    <row r="258" spans="1:46" ht="11.25">
      <c r="A258" s="42" t="s">
        <v>556</v>
      </c>
      <c r="B258" s="42" t="s">
        <v>557</v>
      </c>
      <c r="C258" s="42" t="s">
        <v>271</v>
      </c>
      <c r="D258" s="42" t="s">
        <v>556</v>
      </c>
      <c r="E258" s="42" t="s">
        <v>557</v>
      </c>
      <c r="F258" s="42" t="s">
        <v>271</v>
      </c>
      <c r="AJ258" s="42" t="s">
        <v>684</v>
      </c>
      <c r="AK258" s="42" t="s">
        <v>685</v>
      </c>
      <c r="AL258" s="42" t="s">
        <v>686</v>
      </c>
      <c r="AR258" s="42" t="s">
        <v>422</v>
      </c>
      <c r="AS258" s="42" t="s">
        <v>423</v>
      </c>
      <c r="AT258" s="42" t="s">
        <v>418</v>
      </c>
    </row>
    <row r="259" spans="1:46" ht="11.25">
      <c r="A259" s="42" t="s">
        <v>554</v>
      </c>
      <c r="B259" s="42" t="s">
        <v>555</v>
      </c>
      <c r="C259" s="42" t="s">
        <v>340</v>
      </c>
      <c r="D259" s="42" t="s">
        <v>554</v>
      </c>
      <c r="E259" s="42" t="s">
        <v>555</v>
      </c>
      <c r="F259" s="42" t="s">
        <v>340</v>
      </c>
      <c r="AJ259" s="42" t="s">
        <v>513</v>
      </c>
      <c r="AK259" s="42" t="s">
        <v>514</v>
      </c>
      <c r="AL259" s="42" t="s">
        <v>479</v>
      </c>
      <c r="AR259" s="42" t="s">
        <v>416</v>
      </c>
      <c r="AS259" s="42" t="s">
        <v>417</v>
      </c>
      <c r="AT259" s="42" t="s">
        <v>418</v>
      </c>
    </row>
    <row r="260" spans="1:46" ht="11.25">
      <c r="A260" s="42" t="s">
        <v>558</v>
      </c>
      <c r="B260" s="42" t="s">
        <v>559</v>
      </c>
      <c r="C260" s="42" t="s">
        <v>560</v>
      </c>
      <c r="D260" s="42" t="s">
        <v>558</v>
      </c>
      <c r="E260" s="42" t="s">
        <v>559</v>
      </c>
      <c r="F260" s="42" t="s">
        <v>560</v>
      </c>
      <c r="AJ260" s="42" t="s">
        <v>515</v>
      </c>
      <c r="AK260" s="42" t="s">
        <v>516</v>
      </c>
      <c r="AL260" s="42" t="s">
        <v>315</v>
      </c>
      <c r="AR260" s="42" t="s">
        <v>351</v>
      </c>
      <c r="AS260" s="42" t="s">
        <v>352</v>
      </c>
      <c r="AT260" s="42" t="s">
        <v>353</v>
      </c>
    </row>
    <row r="261" spans="1:46" ht="11.25">
      <c r="A261" s="42" t="s">
        <v>561</v>
      </c>
      <c r="B261" s="42" t="s">
        <v>562</v>
      </c>
      <c r="C261" s="42" t="s">
        <v>334</v>
      </c>
      <c r="D261" s="42" t="s">
        <v>561</v>
      </c>
      <c r="E261" s="42" t="s">
        <v>562</v>
      </c>
      <c r="F261" s="42" t="s">
        <v>334</v>
      </c>
      <c r="AJ261" s="42" t="s">
        <v>517</v>
      </c>
      <c r="AK261" s="42" t="s">
        <v>518</v>
      </c>
      <c r="AL261" s="42" t="s">
        <v>519</v>
      </c>
      <c r="AR261" s="42" t="s">
        <v>354</v>
      </c>
      <c r="AS261" s="42" t="s">
        <v>355</v>
      </c>
      <c r="AT261" s="42" t="s">
        <v>356</v>
      </c>
    </row>
    <row r="262" spans="1:46" ht="11.25">
      <c r="A262" s="42" t="s">
        <v>563</v>
      </c>
      <c r="B262" s="42" t="s">
        <v>564</v>
      </c>
      <c r="C262" s="42" t="s">
        <v>388</v>
      </c>
      <c r="D262" s="42" t="s">
        <v>563</v>
      </c>
      <c r="E262" s="42" t="s">
        <v>564</v>
      </c>
      <c r="F262" s="42" t="s">
        <v>388</v>
      </c>
      <c r="AJ262" s="42" t="s">
        <v>313</v>
      </c>
      <c r="AK262" s="42" t="s">
        <v>314</v>
      </c>
      <c r="AL262" s="42" t="s">
        <v>315</v>
      </c>
      <c r="AR262" s="42" t="s">
        <v>357</v>
      </c>
      <c r="AS262" s="42" t="s">
        <v>358</v>
      </c>
      <c r="AT262" s="42" t="s">
        <v>340</v>
      </c>
    </row>
    <row r="263" spans="1:46" ht="11.25">
      <c r="A263" s="42" t="s">
        <v>568</v>
      </c>
      <c r="B263" s="42" t="s">
        <v>569</v>
      </c>
      <c r="C263" s="42" t="s">
        <v>326</v>
      </c>
      <c r="D263" s="42" t="s">
        <v>568</v>
      </c>
      <c r="E263" s="42" t="s">
        <v>569</v>
      </c>
      <c r="F263" s="42" t="s">
        <v>326</v>
      </c>
      <c r="AJ263" s="42" t="s">
        <v>511</v>
      </c>
      <c r="AK263" s="42" t="s">
        <v>512</v>
      </c>
      <c r="AL263" s="42" t="s">
        <v>315</v>
      </c>
      <c r="AR263" s="42" t="s">
        <v>357</v>
      </c>
      <c r="AS263" s="42" t="s">
        <v>358</v>
      </c>
      <c r="AT263" s="42" t="s">
        <v>340</v>
      </c>
    </row>
    <row r="264" spans="1:46" ht="11.25">
      <c r="A264" s="42" t="s">
        <v>565</v>
      </c>
      <c r="B264" s="42" t="s">
        <v>566</v>
      </c>
      <c r="C264" s="42" t="s">
        <v>567</v>
      </c>
      <c r="D264" s="42" t="s">
        <v>565</v>
      </c>
      <c r="E264" s="42" t="s">
        <v>566</v>
      </c>
      <c r="F264" s="42" t="s">
        <v>567</v>
      </c>
      <c r="AJ264" s="42" t="s">
        <v>520</v>
      </c>
      <c r="AK264" s="42" t="s">
        <v>521</v>
      </c>
      <c r="AL264" s="42" t="s">
        <v>522</v>
      </c>
      <c r="AR264" s="42" t="s">
        <v>359</v>
      </c>
      <c r="AS264" s="42" t="s">
        <v>360</v>
      </c>
      <c r="AT264" s="42" t="s">
        <v>340</v>
      </c>
    </row>
    <row r="265" spans="1:46" ht="11.25">
      <c r="A265" s="42" t="s">
        <v>570</v>
      </c>
      <c r="B265" s="42" t="s">
        <v>571</v>
      </c>
      <c r="C265" s="42" t="s">
        <v>405</v>
      </c>
      <c r="D265" s="42" t="s">
        <v>570</v>
      </c>
      <c r="E265" s="42" t="s">
        <v>571</v>
      </c>
      <c r="F265" s="42" t="s">
        <v>405</v>
      </c>
      <c r="AJ265" s="42" t="s">
        <v>316</v>
      </c>
      <c r="AK265" s="42" t="s">
        <v>317</v>
      </c>
      <c r="AL265" s="42" t="s">
        <v>318</v>
      </c>
      <c r="AR265" s="42" t="s">
        <v>424</v>
      </c>
      <c r="AS265" s="42" t="s">
        <v>425</v>
      </c>
      <c r="AT265" s="42" t="s">
        <v>426</v>
      </c>
    </row>
    <row r="266" spans="1:46" ht="11.25">
      <c r="A266" s="42" t="s">
        <v>574</v>
      </c>
      <c r="B266" s="42" t="s">
        <v>575</v>
      </c>
      <c r="C266" s="42" t="s">
        <v>388</v>
      </c>
      <c r="D266" s="42" t="s">
        <v>574</v>
      </c>
      <c r="E266" s="42" t="s">
        <v>575</v>
      </c>
      <c r="F266" s="42" t="s">
        <v>388</v>
      </c>
      <c r="AJ266" s="42" t="s">
        <v>523</v>
      </c>
      <c r="AK266" s="42" t="s">
        <v>524</v>
      </c>
      <c r="AL266" s="42" t="s">
        <v>340</v>
      </c>
      <c r="AR266" s="42" t="s">
        <v>361</v>
      </c>
      <c r="AS266" s="42" t="s">
        <v>362</v>
      </c>
      <c r="AT266" s="42" t="s">
        <v>353</v>
      </c>
    </row>
    <row r="267" spans="1:46" ht="11.25">
      <c r="A267" s="42" t="s">
        <v>576</v>
      </c>
      <c r="B267" s="42" t="s">
        <v>577</v>
      </c>
      <c r="C267" s="42" t="s">
        <v>388</v>
      </c>
      <c r="D267" s="42" t="s">
        <v>576</v>
      </c>
      <c r="E267" s="42" t="s">
        <v>577</v>
      </c>
      <c r="F267" s="42" t="s">
        <v>388</v>
      </c>
      <c r="AJ267" s="42" t="s">
        <v>525</v>
      </c>
      <c r="AK267" s="42" t="s">
        <v>526</v>
      </c>
      <c r="AL267" s="42" t="s">
        <v>527</v>
      </c>
      <c r="AR267" s="42" t="s">
        <v>430</v>
      </c>
      <c r="AS267" s="42" t="s">
        <v>431</v>
      </c>
      <c r="AT267" s="42" t="s">
        <v>312</v>
      </c>
    </row>
    <row r="268" spans="1:46" ht="11.25">
      <c r="A268" s="42" t="s">
        <v>578</v>
      </c>
      <c r="B268" s="42" t="s">
        <v>579</v>
      </c>
      <c r="C268" s="42" t="s">
        <v>405</v>
      </c>
      <c r="D268" s="42" t="s">
        <v>578</v>
      </c>
      <c r="E268" s="42" t="s">
        <v>579</v>
      </c>
      <c r="F268" s="42" t="s">
        <v>405</v>
      </c>
      <c r="AJ268" s="42" t="s">
        <v>528</v>
      </c>
      <c r="AK268" s="42" t="s">
        <v>529</v>
      </c>
      <c r="AL268" s="42" t="s">
        <v>405</v>
      </c>
      <c r="AR268" s="42" t="s">
        <v>363</v>
      </c>
      <c r="AS268" s="42" t="s">
        <v>364</v>
      </c>
      <c r="AT268" s="42" t="s">
        <v>353</v>
      </c>
    </row>
    <row r="269" spans="1:46" ht="11.25">
      <c r="A269" s="42" t="s">
        <v>580</v>
      </c>
      <c r="B269" s="42" t="s">
        <v>581</v>
      </c>
      <c r="C269" s="42" t="s">
        <v>405</v>
      </c>
      <c r="D269" s="42" t="s">
        <v>580</v>
      </c>
      <c r="E269" s="42" t="s">
        <v>581</v>
      </c>
      <c r="F269" s="42" t="s">
        <v>405</v>
      </c>
      <c r="AJ269" s="42" t="s">
        <v>319</v>
      </c>
      <c r="AK269" s="42" t="s">
        <v>320</v>
      </c>
      <c r="AL269" s="42" t="s">
        <v>321</v>
      </c>
      <c r="AR269" s="42" t="s">
        <v>427</v>
      </c>
      <c r="AS269" s="42" t="s">
        <v>428</v>
      </c>
      <c r="AT269" s="42" t="s">
        <v>429</v>
      </c>
    </row>
    <row r="270" spans="1:46" ht="11.25">
      <c r="A270" s="42" t="s">
        <v>582</v>
      </c>
      <c r="B270" s="42" t="s">
        <v>583</v>
      </c>
      <c r="C270" s="42" t="s">
        <v>388</v>
      </c>
      <c r="D270" s="42" t="s">
        <v>582</v>
      </c>
      <c r="E270" s="42" t="s">
        <v>583</v>
      </c>
      <c r="F270" s="42" t="s">
        <v>388</v>
      </c>
      <c r="AJ270" s="42" t="s">
        <v>322</v>
      </c>
      <c r="AK270" s="42" t="s">
        <v>323</v>
      </c>
      <c r="AL270" s="42" t="s">
        <v>315</v>
      </c>
      <c r="AR270" s="42" t="s">
        <v>432</v>
      </c>
      <c r="AS270" s="42" t="s">
        <v>433</v>
      </c>
      <c r="AT270" s="42" t="s">
        <v>434</v>
      </c>
    </row>
    <row r="271" spans="1:46" ht="11.25">
      <c r="A271" s="42" t="s">
        <v>584</v>
      </c>
      <c r="B271" s="42" t="s">
        <v>585</v>
      </c>
      <c r="C271" s="42" t="s">
        <v>586</v>
      </c>
      <c r="D271" s="42" t="s">
        <v>584</v>
      </c>
      <c r="E271" s="42" t="s">
        <v>585</v>
      </c>
      <c r="F271" s="42" t="s">
        <v>586</v>
      </c>
      <c r="AJ271" s="42" t="s">
        <v>530</v>
      </c>
      <c r="AK271" s="42" t="s">
        <v>531</v>
      </c>
      <c r="AL271" s="42" t="s">
        <v>350</v>
      </c>
      <c r="AR271" s="42" t="s">
        <v>690</v>
      </c>
      <c r="AS271" s="42" t="s">
        <v>691</v>
      </c>
      <c r="AT271" s="42" t="s">
        <v>469</v>
      </c>
    </row>
    <row r="272" spans="1:46" ht="11.25">
      <c r="A272" s="42" t="s">
        <v>572</v>
      </c>
      <c r="B272" s="42" t="s">
        <v>573</v>
      </c>
      <c r="C272" s="42" t="s">
        <v>388</v>
      </c>
      <c r="D272" s="42" t="s">
        <v>572</v>
      </c>
      <c r="E272" s="42" t="s">
        <v>573</v>
      </c>
      <c r="F272" s="42" t="s">
        <v>388</v>
      </c>
      <c r="AJ272" s="42" t="s">
        <v>532</v>
      </c>
      <c r="AK272" s="42" t="s">
        <v>533</v>
      </c>
      <c r="AL272" s="42" t="s">
        <v>350</v>
      </c>
      <c r="AR272" s="42" t="s">
        <v>698</v>
      </c>
      <c r="AS272" s="42" t="s">
        <v>683</v>
      </c>
      <c r="AT272" s="42" t="s">
        <v>697</v>
      </c>
    </row>
    <row r="273" spans="1:46" ht="11.25">
      <c r="A273" s="42" t="s">
        <v>587</v>
      </c>
      <c r="B273" s="42" t="s">
        <v>588</v>
      </c>
      <c r="C273" s="42" t="s">
        <v>343</v>
      </c>
      <c r="D273" s="42" t="s">
        <v>587</v>
      </c>
      <c r="E273" s="42" t="s">
        <v>588</v>
      </c>
      <c r="F273" s="42" t="s">
        <v>343</v>
      </c>
      <c r="AJ273" s="42" t="s">
        <v>534</v>
      </c>
      <c r="AK273" s="42" t="s">
        <v>535</v>
      </c>
      <c r="AL273" s="42" t="s">
        <v>385</v>
      </c>
      <c r="AR273" s="42" t="s">
        <v>365</v>
      </c>
      <c r="AS273" s="42" t="s">
        <v>366</v>
      </c>
      <c r="AT273" s="42" t="s">
        <v>367</v>
      </c>
    </row>
    <row r="274" spans="1:46" ht="11.25">
      <c r="A274" s="42" t="s">
        <v>589</v>
      </c>
      <c r="B274" s="42" t="s">
        <v>590</v>
      </c>
      <c r="C274" s="42" t="s">
        <v>326</v>
      </c>
      <c r="D274" s="42" t="s">
        <v>589</v>
      </c>
      <c r="E274" s="42" t="s">
        <v>590</v>
      </c>
      <c r="F274" s="42" t="s">
        <v>326</v>
      </c>
      <c r="AJ274" s="42" t="s">
        <v>536</v>
      </c>
      <c r="AK274" s="42" t="s">
        <v>537</v>
      </c>
      <c r="AL274" s="42" t="s">
        <v>343</v>
      </c>
      <c r="AR274" s="42" t="s">
        <v>368</v>
      </c>
      <c r="AS274" s="42" t="s">
        <v>369</v>
      </c>
      <c r="AT274" s="42" t="s">
        <v>370</v>
      </c>
    </row>
    <row r="275" spans="1:46" ht="11.25">
      <c r="A275" s="42" t="s">
        <v>591</v>
      </c>
      <c r="B275" s="42" t="s">
        <v>592</v>
      </c>
      <c r="C275" s="42" t="s">
        <v>303</v>
      </c>
      <c r="D275" s="42" t="s">
        <v>591</v>
      </c>
      <c r="E275" s="42" t="s">
        <v>592</v>
      </c>
      <c r="F275" s="42" t="s">
        <v>303</v>
      </c>
      <c r="AJ275" s="42" t="s">
        <v>538</v>
      </c>
      <c r="AK275" s="42" t="s">
        <v>539</v>
      </c>
      <c r="AL275" s="42" t="s">
        <v>388</v>
      </c>
      <c r="AR275" s="42" t="s">
        <v>692</v>
      </c>
      <c r="AS275" s="42" t="s">
        <v>683</v>
      </c>
      <c r="AT275" s="42" t="s">
        <v>693</v>
      </c>
    </row>
    <row r="276" spans="1:46" ht="11.25">
      <c r="A276" s="42" t="s">
        <v>593</v>
      </c>
      <c r="B276" s="42" t="s">
        <v>594</v>
      </c>
      <c r="C276" s="42" t="s">
        <v>388</v>
      </c>
      <c r="D276" s="42" t="s">
        <v>593</v>
      </c>
      <c r="E276" s="42" t="s">
        <v>594</v>
      </c>
      <c r="F276" s="42" t="s">
        <v>388</v>
      </c>
      <c r="AJ276" s="42" t="s">
        <v>687</v>
      </c>
      <c r="AK276" s="42" t="s">
        <v>683</v>
      </c>
      <c r="AL276" s="42" t="s">
        <v>385</v>
      </c>
      <c r="AR276" s="42" t="s">
        <v>435</v>
      </c>
      <c r="AS276" s="42" t="s">
        <v>390</v>
      </c>
      <c r="AT276" s="42" t="s">
        <v>436</v>
      </c>
    </row>
    <row r="277" spans="1:46" ht="11.25">
      <c r="A277" s="42" t="s">
        <v>595</v>
      </c>
      <c r="B277" s="42" t="s">
        <v>596</v>
      </c>
      <c r="C277" s="42" t="s">
        <v>312</v>
      </c>
      <c r="D277" s="42" t="s">
        <v>595</v>
      </c>
      <c r="E277" s="42" t="s">
        <v>596</v>
      </c>
      <c r="F277" s="42" t="s">
        <v>312</v>
      </c>
      <c r="AJ277" s="42" t="s">
        <v>540</v>
      </c>
      <c r="AK277" s="42" t="s">
        <v>541</v>
      </c>
      <c r="AL277" s="42" t="s">
        <v>340</v>
      </c>
      <c r="AR277" s="42" t="s">
        <v>694</v>
      </c>
      <c r="AS277" s="42" t="s">
        <v>683</v>
      </c>
      <c r="AT277" s="42" t="s">
        <v>693</v>
      </c>
    </row>
    <row r="278" spans="1:46" ht="11.25">
      <c r="A278" s="42" t="s">
        <v>597</v>
      </c>
      <c r="B278" s="42" t="s">
        <v>598</v>
      </c>
      <c r="C278" s="42" t="s">
        <v>271</v>
      </c>
      <c r="D278" s="42" t="s">
        <v>597</v>
      </c>
      <c r="E278" s="42" t="s">
        <v>598</v>
      </c>
      <c r="F278" s="42" t="s">
        <v>271</v>
      </c>
      <c r="AJ278" s="42" t="s">
        <v>544</v>
      </c>
      <c r="AK278" s="42" t="s">
        <v>545</v>
      </c>
      <c r="AL278" s="42" t="s">
        <v>268</v>
      </c>
      <c r="AR278" s="42" t="s">
        <v>371</v>
      </c>
      <c r="AS278" s="42" t="s">
        <v>372</v>
      </c>
      <c r="AT278" s="42" t="s">
        <v>373</v>
      </c>
    </row>
    <row r="279" spans="1:46" ht="11.25">
      <c r="A279" s="42" t="s">
        <v>599</v>
      </c>
      <c r="B279" s="42" t="s">
        <v>600</v>
      </c>
      <c r="C279" s="42" t="s">
        <v>343</v>
      </c>
      <c r="D279" s="42" t="s">
        <v>599</v>
      </c>
      <c r="E279" s="42" t="s">
        <v>600</v>
      </c>
      <c r="F279" s="42" t="s">
        <v>343</v>
      </c>
      <c r="AJ279" s="42" t="s">
        <v>542</v>
      </c>
      <c r="AK279" s="42" t="s">
        <v>543</v>
      </c>
      <c r="AL279" s="42" t="s">
        <v>343</v>
      </c>
      <c r="AR279" s="42" t="s">
        <v>699</v>
      </c>
      <c r="AS279" s="42" t="s">
        <v>700</v>
      </c>
      <c r="AT279" s="42" t="s">
        <v>701</v>
      </c>
    </row>
    <row r="280" spans="1:46" ht="11.25">
      <c r="A280" s="42" t="s">
        <v>601</v>
      </c>
      <c r="B280" s="42" t="s">
        <v>602</v>
      </c>
      <c r="C280" s="42" t="s">
        <v>340</v>
      </c>
      <c r="D280" s="42" t="s">
        <v>601</v>
      </c>
      <c r="E280" s="42" t="s">
        <v>602</v>
      </c>
      <c r="F280" s="42" t="s">
        <v>340</v>
      </c>
      <c r="AJ280" s="42" t="s">
        <v>546</v>
      </c>
      <c r="AK280" s="42" t="s">
        <v>547</v>
      </c>
      <c r="AL280" s="42" t="s">
        <v>271</v>
      </c>
      <c r="AR280" s="42" t="s">
        <v>695</v>
      </c>
      <c r="AS280" s="42" t="s">
        <v>696</v>
      </c>
      <c r="AT280" s="42" t="s">
        <v>697</v>
      </c>
    </row>
    <row r="281" spans="1:38" ht="11.25">
      <c r="A281" s="42" t="s">
        <v>603</v>
      </c>
      <c r="B281" s="42" t="s">
        <v>604</v>
      </c>
      <c r="C281" s="42" t="s">
        <v>388</v>
      </c>
      <c r="D281" s="42" t="s">
        <v>603</v>
      </c>
      <c r="E281" s="42" t="s">
        <v>604</v>
      </c>
      <c r="F281" s="42" t="s">
        <v>388</v>
      </c>
      <c r="AJ281" s="42" t="s">
        <v>548</v>
      </c>
      <c r="AK281" s="42" t="s">
        <v>549</v>
      </c>
      <c r="AL281" s="42" t="s">
        <v>315</v>
      </c>
    </row>
    <row r="282" spans="1:38" ht="11.25">
      <c r="A282" s="42" t="s">
        <v>607</v>
      </c>
      <c r="B282" s="42" t="s">
        <v>608</v>
      </c>
      <c r="C282" s="42" t="s">
        <v>388</v>
      </c>
      <c r="D282" s="42" t="s">
        <v>607</v>
      </c>
      <c r="E282" s="42" t="s">
        <v>608</v>
      </c>
      <c r="F282" s="42" t="s">
        <v>388</v>
      </c>
      <c r="AJ282" s="42" t="s">
        <v>550</v>
      </c>
      <c r="AK282" s="42" t="s">
        <v>551</v>
      </c>
      <c r="AL282" s="42" t="s">
        <v>340</v>
      </c>
    </row>
    <row r="283" spans="1:38" ht="11.25">
      <c r="A283" s="42" t="s">
        <v>609</v>
      </c>
      <c r="B283" s="42" t="s">
        <v>610</v>
      </c>
      <c r="C283" s="42" t="s">
        <v>611</v>
      </c>
      <c r="D283" s="42" t="s">
        <v>609</v>
      </c>
      <c r="E283" s="42" t="s">
        <v>610</v>
      </c>
      <c r="F283" s="42" t="s">
        <v>611</v>
      </c>
      <c r="AJ283" s="42" t="s">
        <v>552</v>
      </c>
      <c r="AK283" s="42" t="s">
        <v>553</v>
      </c>
      <c r="AL283" s="42" t="s">
        <v>350</v>
      </c>
    </row>
    <row r="284" spans="1:38" ht="11.25">
      <c r="A284" s="42" t="s">
        <v>605</v>
      </c>
      <c r="B284" s="42" t="s">
        <v>606</v>
      </c>
      <c r="C284" s="42" t="s">
        <v>326</v>
      </c>
      <c r="D284" s="42" t="s">
        <v>605</v>
      </c>
      <c r="E284" s="42" t="s">
        <v>606</v>
      </c>
      <c r="F284" s="42" t="s">
        <v>326</v>
      </c>
      <c r="AJ284" s="42" t="s">
        <v>556</v>
      </c>
      <c r="AK284" s="42" t="s">
        <v>557</v>
      </c>
      <c r="AL284" s="42" t="s">
        <v>271</v>
      </c>
    </row>
    <row r="285" spans="1:38" ht="11.25">
      <c r="A285" s="42" t="s">
        <v>616</v>
      </c>
      <c r="B285" s="42" t="s">
        <v>617</v>
      </c>
      <c r="C285" s="42" t="s">
        <v>303</v>
      </c>
      <c r="D285" s="42" t="s">
        <v>616</v>
      </c>
      <c r="E285" s="42" t="s">
        <v>617</v>
      </c>
      <c r="F285" s="42" t="s">
        <v>303</v>
      </c>
      <c r="AJ285" s="42" t="s">
        <v>324</v>
      </c>
      <c r="AK285" s="42" t="s">
        <v>325</v>
      </c>
      <c r="AL285" s="42" t="s">
        <v>326</v>
      </c>
    </row>
    <row r="286" spans="1:38" ht="11.25">
      <c r="A286" s="42" t="s">
        <v>348</v>
      </c>
      <c r="B286" s="42" t="s">
        <v>349</v>
      </c>
      <c r="C286" s="42" t="s">
        <v>350</v>
      </c>
      <c r="D286" s="42" t="s">
        <v>348</v>
      </c>
      <c r="E286" s="42" t="s">
        <v>349</v>
      </c>
      <c r="F286" s="42" t="s">
        <v>350</v>
      </c>
      <c r="AJ286" s="42" t="s">
        <v>324</v>
      </c>
      <c r="AK286" s="42" t="s">
        <v>325</v>
      </c>
      <c r="AL286" s="42" t="s">
        <v>326</v>
      </c>
    </row>
    <row r="287" spans="1:38" ht="11.25">
      <c r="A287" s="42" t="s">
        <v>612</v>
      </c>
      <c r="B287" s="42" t="s">
        <v>613</v>
      </c>
      <c r="C287" s="42" t="s">
        <v>343</v>
      </c>
      <c r="D287" s="42" t="s">
        <v>612</v>
      </c>
      <c r="E287" s="42" t="s">
        <v>613</v>
      </c>
      <c r="F287" s="42" t="s">
        <v>343</v>
      </c>
      <c r="AJ287" s="42" t="s">
        <v>554</v>
      </c>
      <c r="AK287" s="42" t="s">
        <v>555</v>
      </c>
      <c r="AL287" s="42" t="s">
        <v>340</v>
      </c>
    </row>
    <row r="288" spans="1:38" ht="11.25">
      <c r="A288" s="42" t="s">
        <v>614</v>
      </c>
      <c r="B288" s="42" t="s">
        <v>615</v>
      </c>
      <c r="C288" s="42" t="s">
        <v>343</v>
      </c>
      <c r="D288" s="42" t="s">
        <v>614</v>
      </c>
      <c r="E288" s="42" t="s">
        <v>615</v>
      </c>
      <c r="F288" s="42" t="s">
        <v>343</v>
      </c>
      <c r="AJ288" s="42" t="s">
        <v>327</v>
      </c>
      <c r="AK288" s="42" t="s">
        <v>328</v>
      </c>
      <c r="AL288" s="42" t="s">
        <v>329</v>
      </c>
    </row>
    <row r="289" spans="1:38" ht="11.25">
      <c r="A289" s="42" t="s">
        <v>618</v>
      </c>
      <c r="B289" s="42" t="s">
        <v>619</v>
      </c>
      <c r="C289" s="42" t="s">
        <v>388</v>
      </c>
      <c r="D289" s="42" t="s">
        <v>618</v>
      </c>
      <c r="E289" s="42" t="s">
        <v>619</v>
      </c>
      <c r="F289" s="42" t="s">
        <v>388</v>
      </c>
      <c r="AJ289" s="42" t="s">
        <v>327</v>
      </c>
      <c r="AK289" s="42" t="s">
        <v>328</v>
      </c>
      <c r="AL289" s="42" t="s">
        <v>329</v>
      </c>
    </row>
    <row r="290" spans="1:38" ht="11.25">
      <c r="A290" s="42" t="s">
        <v>620</v>
      </c>
      <c r="B290" s="42" t="s">
        <v>621</v>
      </c>
      <c r="C290" s="42" t="s">
        <v>312</v>
      </c>
      <c r="D290" s="42" t="s">
        <v>620</v>
      </c>
      <c r="E290" s="42" t="s">
        <v>621</v>
      </c>
      <c r="F290" s="42" t="s">
        <v>312</v>
      </c>
      <c r="AJ290" s="42" t="s">
        <v>558</v>
      </c>
      <c r="AK290" s="42" t="s">
        <v>559</v>
      </c>
      <c r="AL290" s="42" t="s">
        <v>560</v>
      </c>
    </row>
    <row r="291" spans="1:38" ht="11.25">
      <c r="A291" s="42" t="s">
        <v>622</v>
      </c>
      <c r="B291" s="42" t="s">
        <v>623</v>
      </c>
      <c r="C291" s="42" t="s">
        <v>388</v>
      </c>
      <c r="D291" s="42" t="s">
        <v>622</v>
      </c>
      <c r="E291" s="42" t="s">
        <v>623</v>
      </c>
      <c r="F291" s="42" t="s">
        <v>388</v>
      </c>
      <c r="AJ291" s="42" t="s">
        <v>561</v>
      </c>
      <c r="AK291" s="42" t="s">
        <v>562</v>
      </c>
      <c r="AL291" s="42" t="s">
        <v>334</v>
      </c>
    </row>
    <row r="292" spans="1:38" ht="11.25">
      <c r="A292" s="42" t="s">
        <v>624</v>
      </c>
      <c r="B292" s="42" t="s">
        <v>625</v>
      </c>
      <c r="C292" s="42" t="s">
        <v>586</v>
      </c>
      <c r="D292" s="42" t="s">
        <v>624</v>
      </c>
      <c r="E292" s="42" t="s">
        <v>625</v>
      </c>
      <c r="F292" s="42" t="s">
        <v>586</v>
      </c>
      <c r="AJ292" s="42" t="s">
        <v>563</v>
      </c>
      <c r="AK292" s="42" t="s">
        <v>564</v>
      </c>
      <c r="AL292" s="42" t="s">
        <v>388</v>
      </c>
    </row>
    <row r="293" spans="1:38" ht="11.25">
      <c r="A293" s="42" t="s">
        <v>357</v>
      </c>
      <c r="B293" s="42" t="s">
        <v>358</v>
      </c>
      <c r="C293" s="42" t="s">
        <v>340</v>
      </c>
      <c r="D293" s="42" t="s">
        <v>357</v>
      </c>
      <c r="E293" s="42" t="s">
        <v>358</v>
      </c>
      <c r="F293" s="42" t="s">
        <v>340</v>
      </c>
      <c r="AJ293" s="42" t="s">
        <v>330</v>
      </c>
      <c r="AK293" s="42" t="s">
        <v>331</v>
      </c>
      <c r="AL293" s="42" t="s">
        <v>315</v>
      </c>
    </row>
    <row r="294" spans="1:38" ht="11.25">
      <c r="A294" s="42" t="s">
        <v>626</v>
      </c>
      <c r="B294" s="42" t="s">
        <v>627</v>
      </c>
      <c r="C294" s="42" t="s">
        <v>326</v>
      </c>
      <c r="D294" s="42" t="s">
        <v>626</v>
      </c>
      <c r="E294" s="42" t="s">
        <v>627</v>
      </c>
      <c r="F294" s="42" t="s">
        <v>326</v>
      </c>
      <c r="AJ294" s="42" t="s">
        <v>332</v>
      </c>
      <c r="AK294" s="42" t="s">
        <v>333</v>
      </c>
      <c r="AL294" s="42" t="s">
        <v>334</v>
      </c>
    </row>
    <row r="295" spans="1:38" ht="11.25">
      <c r="A295" s="42" t="s">
        <v>628</v>
      </c>
      <c r="B295" s="42" t="s">
        <v>629</v>
      </c>
      <c r="C295" s="42" t="s">
        <v>630</v>
      </c>
      <c r="D295" s="42" t="s">
        <v>628</v>
      </c>
      <c r="E295" s="42" t="s">
        <v>629</v>
      </c>
      <c r="F295" s="42" t="s">
        <v>630</v>
      </c>
      <c r="AJ295" s="42" t="s">
        <v>335</v>
      </c>
      <c r="AK295" s="42" t="s">
        <v>336</v>
      </c>
      <c r="AL295" s="42" t="s">
        <v>337</v>
      </c>
    </row>
    <row r="296" spans="1:38" ht="11.25">
      <c r="A296" s="42" t="s">
        <v>631</v>
      </c>
      <c r="B296" s="42" t="s">
        <v>632</v>
      </c>
      <c r="C296" s="42" t="s">
        <v>350</v>
      </c>
      <c r="D296" s="42" t="s">
        <v>631</v>
      </c>
      <c r="E296" s="42" t="s">
        <v>632</v>
      </c>
      <c r="F296" s="42" t="s">
        <v>350</v>
      </c>
      <c r="AJ296" s="42" t="s">
        <v>568</v>
      </c>
      <c r="AK296" s="42" t="s">
        <v>569</v>
      </c>
      <c r="AL296" s="42" t="s">
        <v>326</v>
      </c>
    </row>
    <row r="297" spans="1:38" ht="11.25">
      <c r="A297" s="42" t="s">
        <v>633</v>
      </c>
      <c r="B297" s="42" t="s">
        <v>634</v>
      </c>
      <c r="C297" s="42" t="s">
        <v>326</v>
      </c>
      <c r="D297" s="42" t="s">
        <v>633</v>
      </c>
      <c r="E297" s="42" t="s">
        <v>634</v>
      </c>
      <c r="F297" s="42" t="s">
        <v>326</v>
      </c>
      <c r="AJ297" s="42" t="s">
        <v>565</v>
      </c>
      <c r="AK297" s="42" t="s">
        <v>566</v>
      </c>
      <c r="AL297" s="42" t="s">
        <v>567</v>
      </c>
    </row>
    <row r="298" spans="1:38" ht="11.25">
      <c r="A298" s="42" t="s">
        <v>635</v>
      </c>
      <c r="B298" s="42" t="s">
        <v>636</v>
      </c>
      <c r="C298" s="42" t="s">
        <v>312</v>
      </c>
      <c r="D298" s="42" t="s">
        <v>635</v>
      </c>
      <c r="E298" s="42" t="s">
        <v>636</v>
      </c>
      <c r="F298" s="42" t="s">
        <v>312</v>
      </c>
      <c r="AJ298" s="42" t="s">
        <v>570</v>
      </c>
      <c r="AK298" s="42" t="s">
        <v>571</v>
      </c>
      <c r="AL298" s="42" t="s">
        <v>405</v>
      </c>
    </row>
    <row r="299" spans="1:38" ht="11.25">
      <c r="A299" s="42" t="s">
        <v>637</v>
      </c>
      <c r="B299" s="42" t="s">
        <v>638</v>
      </c>
      <c r="C299" s="42" t="s">
        <v>388</v>
      </c>
      <c r="D299" s="42" t="s">
        <v>637</v>
      </c>
      <c r="E299" s="42" t="s">
        <v>638</v>
      </c>
      <c r="F299" s="42" t="s">
        <v>388</v>
      </c>
      <c r="AJ299" s="42" t="s">
        <v>574</v>
      </c>
      <c r="AK299" s="42" t="s">
        <v>575</v>
      </c>
      <c r="AL299" s="42" t="s">
        <v>388</v>
      </c>
    </row>
    <row r="300" spans="1:38" ht="11.25">
      <c r="A300" s="42" t="s">
        <v>641</v>
      </c>
      <c r="B300" s="42" t="s">
        <v>642</v>
      </c>
      <c r="C300" s="42" t="s">
        <v>312</v>
      </c>
      <c r="D300" s="42" t="s">
        <v>641</v>
      </c>
      <c r="E300" s="42" t="s">
        <v>642</v>
      </c>
      <c r="F300" s="42" t="s">
        <v>312</v>
      </c>
      <c r="AJ300" s="42" t="s">
        <v>338</v>
      </c>
      <c r="AK300" s="42" t="s">
        <v>339</v>
      </c>
      <c r="AL300" s="42" t="s">
        <v>340</v>
      </c>
    </row>
    <row r="301" spans="1:38" ht="11.25">
      <c r="A301" s="42" t="s">
        <v>643</v>
      </c>
      <c r="B301" s="42" t="s">
        <v>644</v>
      </c>
      <c r="C301" s="42" t="s">
        <v>343</v>
      </c>
      <c r="D301" s="42" t="s">
        <v>643</v>
      </c>
      <c r="E301" s="42" t="s">
        <v>644</v>
      </c>
      <c r="F301" s="42" t="s">
        <v>343</v>
      </c>
      <c r="AJ301" s="42" t="s">
        <v>576</v>
      </c>
      <c r="AK301" s="42" t="s">
        <v>577</v>
      </c>
      <c r="AL301" s="42" t="s">
        <v>388</v>
      </c>
    </row>
    <row r="302" spans="1:38" ht="11.25">
      <c r="A302" s="42" t="s">
        <v>645</v>
      </c>
      <c r="B302" s="42" t="s">
        <v>646</v>
      </c>
      <c r="C302" s="42" t="s">
        <v>340</v>
      </c>
      <c r="D302" s="42" t="s">
        <v>645</v>
      </c>
      <c r="E302" s="42" t="s">
        <v>646</v>
      </c>
      <c r="F302" s="42" t="s">
        <v>340</v>
      </c>
      <c r="AJ302" s="42" t="s">
        <v>578</v>
      </c>
      <c r="AK302" s="42" t="s">
        <v>579</v>
      </c>
      <c r="AL302" s="42" t="s">
        <v>405</v>
      </c>
    </row>
    <row r="303" spans="1:38" ht="11.25">
      <c r="A303" s="42" t="s">
        <v>647</v>
      </c>
      <c r="B303" s="42" t="s">
        <v>648</v>
      </c>
      <c r="C303" s="42" t="s">
        <v>405</v>
      </c>
      <c r="D303" s="42" t="s">
        <v>647</v>
      </c>
      <c r="E303" s="42" t="s">
        <v>648</v>
      </c>
      <c r="F303" s="42" t="s">
        <v>405</v>
      </c>
      <c r="AJ303" s="42" t="s">
        <v>580</v>
      </c>
      <c r="AK303" s="42" t="s">
        <v>581</v>
      </c>
      <c r="AL303" s="42" t="s">
        <v>405</v>
      </c>
    </row>
    <row r="304" spans="1:38" ht="11.25">
      <c r="A304" s="42" t="s">
        <v>649</v>
      </c>
      <c r="B304" s="42" t="s">
        <v>650</v>
      </c>
      <c r="C304" s="42" t="s">
        <v>405</v>
      </c>
      <c r="D304" s="42" t="s">
        <v>649</v>
      </c>
      <c r="E304" s="42" t="s">
        <v>650</v>
      </c>
      <c r="F304" s="42" t="s">
        <v>405</v>
      </c>
      <c r="AJ304" s="42" t="s">
        <v>582</v>
      </c>
      <c r="AK304" s="42" t="s">
        <v>583</v>
      </c>
      <c r="AL304" s="42" t="s">
        <v>388</v>
      </c>
    </row>
    <row r="305" spans="1:38" ht="11.25">
      <c r="A305" s="42" t="s">
        <v>639</v>
      </c>
      <c r="B305" s="42" t="s">
        <v>640</v>
      </c>
      <c r="C305" s="42" t="s">
        <v>312</v>
      </c>
      <c r="D305" s="42" t="s">
        <v>639</v>
      </c>
      <c r="E305" s="42" t="s">
        <v>640</v>
      </c>
      <c r="F305" s="42" t="s">
        <v>312</v>
      </c>
      <c r="AJ305" s="42" t="s">
        <v>584</v>
      </c>
      <c r="AK305" s="42" t="s">
        <v>585</v>
      </c>
      <c r="AL305" s="42" t="s">
        <v>586</v>
      </c>
    </row>
    <row r="306" spans="1:38" ht="11.25">
      <c r="A306" s="42" t="s">
        <v>651</v>
      </c>
      <c r="B306" s="42" t="s">
        <v>652</v>
      </c>
      <c r="C306" s="42" t="s">
        <v>343</v>
      </c>
      <c r="D306" s="42" t="s">
        <v>651</v>
      </c>
      <c r="E306" s="42" t="s">
        <v>652</v>
      </c>
      <c r="F306" s="42" t="s">
        <v>343</v>
      </c>
      <c r="AJ306" s="42" t="s">
        <v>572</v>
      </c>
      <c r="AK306" s="42" t="s">
        <v>573</v>
      </c>
      <c r="AL306" s="42" t="s">
        <v>388</v>
      </c>
    </row>
    <row r="307" spans="1:38" ht="11.25">
      <c r="A307" s="42" t="s">
        <v>653</v>
      </c>
      <c r="B307" s="42" t="s">
        <v>654</v>
      </c>
      <c r="C307" s="42" t="s">
        <v>343</v>
      </c>
      <c r="D307" s="42" t="s">
        <v>653</v>
      </c>
      <c r="E307" s="42" t="s">
        <v>654</v>
      </c>
      <c r="F307" s="42" t="s">
        <v>343</v>
      </c>
      <c r="AJ307" s="42" t="s">
        <v>587</v>
      </c>
      <c r="AK307" s="42" t="s">
        <v>588</v>
      </c>
      <c r="AL307" s="42" t="s">
        <v>343</v>
      </c>
    </row>
    <row r="308" spans="1:38" ht="11.25">
      <c r="A308" s="42" t="s">
        <v>655</v>
      </c>
      <c r="B308" s="42" t="s">
        <v>656</v>
      </c>
      <c r="C308" s="42" t="s">
        <v>326</v>
      </c>
      <c r="D308" s="42" t="s">
        <v>655</v>
      </c>
      <c r="E308" s="42" t="s">
        <v>656</v>
      </c>
      <c r="F308" s="42" t="s">
        <v>326</v>
      </c>
      <c r="AJ308" s="42" t="s">
        <v>589</v>
      </c>
      <c r="AK308" s="42" t="s">
        <v>590</v>
      </c>
      <c r="AL308" s="42" t="s">
        <v>326</v>
      </c>
    </row>
    <row r="309" spans="1:38" ht="11.25">
      <c r="A309" s="42" t="s">
        <v>659</v>
      </c>
      <c r="B309" s="42" t="s">
        <v>660</v>
      </c>
      <c r="C309" s="42" t="s">
        <v>343</v>
      </c>
      <c r="D309" s="42" t="s">
        <v>659</v>
      </c>
      <c r="E309" s="42" t="s">
        <v>660</v>
      </c>
      <c r="F309" s="42" t="s">
        <v>343</v>
      </c>
      <c r="AJ309" s="42" t="s">
        <v>591</v>
      </c>
      <c r="AK309" s="42" t="s">
        <v>592</v>
      </c>
      <c r="AL309" s="42" t="s">
        <v>303</v>
      </c>
    </row>
    <row r="310" spans="1:38" ht="11.25">
      <c r="A310" s="42" t="s">
        <v>661</v>
      </c>
      <c r="B310" s="42" t="s">
        <v>662</v>
      </c>
      <c r="C310" s="42" t="s">
        <v>388</v>
      </c>
      <c r="D310" s="42" t="s">
        <v>661</v>
      </c>
      <c r="E310" s="42" t="s">
        <v>662</v>
      </c>
      <c r="F310" s="42" t="s">
        <v>388</v>
      </c>
      <c r="AJ310" s="42" t="s">
        <v>341</v>
      </c>
      <c r="AK310" s="42" t="s">
        <v>342</v>
      </c>
      <c r="AL310" s="42" t="s">
        <v>343</v>
      </c>
    </row>
    <row r="311" spans="1:38" ht="11.25">
      <c r="A311" s="42" t="s">
        <v>657</v>
      </c>
      <c r="B311" s="42" t="s">
        <v>658</v>
      </c>
      <c r="C311" s="42" t="s">
        <v>329</v>
      </c>
      <c r="D311" s="42" t="s">
        <v>657</v>
      </c>
      <c r="E311" s="42" t="s">
        <v>658</v>
      </c>
      <c r="F311" s="42" t="s">
        <v>329</v>
      </c>
      <c r="AJ311" s="42" t="s">
        <v>341</v>
      </c>
      <c r="AK311" s="42" t="s">
        <v>342</v>
      </c>
      <c r="AL311" s="42" t="s">
        <v>343</v>
      </c>
    </row>
    <row r="312" spans="1:38" ht="11.25">
      <c r="A312" s="42" t="s">
        <v>663</v>
      </c>
      <c r="B312" s="42" t="s">
        <v>664</v>
      </c>
      <c r="C312" s="42" t="s">
        <v>271</v>
      </c>
      <c r="D312" s="42" t="s">
        <v>663</v>
      </c>
      <c r="E312" s="42" t="s">
        <v>664</v>
      </c>
      <c r="F312" s="42" t="s">
        <v>271</v>
      </c>
      <c r="AJ312" s="42" t="s">
        <v>688</v>
      </c>
      <c r="AK312" s="42" t="s">
        <v>689</v>
      </c>
      <c r="AL312" s="42" t="s">
        <v>367</v>
      </c>
    </row>
    <row r="313" spans="1:38" ht="11.25">
      <c r="A313" s="42" t="s">
        <v>665</v>
      </c>
      <c r="B313" s="42" t="s">
        <v>666</v>
      </c>
      <c r="C313" s="42" t="s">
        <v>501</v>
      </c>
      <c r="D313" s="42" t="s">
        <v>665</v>
      </c>
      <c r="E313" s="42" t="s">
        <v>666</v>
      </c>
      <c r="F313" s="42" t="s">
        <v>501</v>
      </c>
      <c r="AJ313" s="42" t="s">
        <v>593</v>
      </c>
      <c r="AK313" s="42" t="s">
        <v>594</v>
      </c>
      <c r="AL313" s="42" t="s">
        <v>388</v>
      </c>
    </row>
    <row r="314" spans="1:38" ht="11.25">
      <c r="A314" s="42" t="s">
        <v>667</v>
      </c>
      <c r="B314" s="42" t="s">
        <v>668</v>
      </c>
      <c r="C314" s="42" t="s">
        <v>343</v>
      </c>
      <c r="D314" s="42" t="s">
        <v>667</v>
      </c>
      <c r="E314" s="42" t="s">
        <v>668</v>
      </c>
      <c r="F314" s="42" t="s">
        <v>343</v>
      </c>
      <c r="AJ314" s="42" t="s">
        <v>346</v>
      </c>
      <c r="AK314" s="42" t="s">
        <v>347</v>
      </c>
      <c r="AL314" s="42" t="s">
        <v>271</v>
      </c>
    </row>
    <row r="315" spans="1:38" ht="11.25">
      <c r="A315" s="42" t="s">
        <v>669</v>
      </c>
      <c r="B315" s="42" t="s">
        <v>670</v>
      </c>
      <c r="C315" s="42" t="s">
        <v>388</v>
      </c>
      <c r="D315" s="42" t="s">
        <v>669</v>
      </c>
      <c r="E315" s="42" t="s">
        <v>670</v>
      </c>
      <c r="F315" s="42" t="s">
        <v>388</v>
      </c>
      <c r="AJ315" s="42" t="s">
        <v>595</v>
      </c>
      <c r="AK315" s="42" t="s">
        <v>596</v>
      </c>
      <c r="AL315" s="42" t="s">
        <v>312</v>
      </c>
    </row>
    <row r="316" spans="1:38" ht="11.25">
      <c r="A316" s="42" t="s">
        <v>671</v>
      </c>
      <c r="B316" s="42" t="s">
        <v>672</v>
      </c>
      <c r="C316" s="42" t="s">
        <v>673</v>
      </c>
      <c r="D316" s="42" t="s">
        <v>671</v>
      </c>
      <c r="E316" s="42" t="s">
        <v>672</v>
      </c>
      <c r="F316" s="42" t="s">
        <v>673</v>
      </c>
      <c r="AJ316" s="42" t="s">
        <v>344</v>
      </c>
      <c r="AK316" s="42" t="s">
        <v>345</v>
      </c>
      <c r="AL316" s="42" t="s">
        <v>271</v>
      </c>
    </row>
    <row r="317" spans="1:38" ht="11.25">
      <c r="A317" s="42" t="s">
        <v>674</v>
      </c>
      <c r="B317" s="42" t="s">
        <v>675</v>
      </c>
      <c r="C317" s="42" t="s">
        <v>264</v>
      </c>
      <c r="D317" s="42" t="s">
        <v>674</v>
      </c>
      <c r="E317" s="42" t="s">
        <v>675</v>
      </c>
      <c r="F317" s="42" t="s">
        <v>264</v>
      </c>
      <c r="AJ317" s="42" t="s">
        <v>597</v>
      </c>
      <c r="AK317" s="42" t="s">
        <v>598</v>
      </c>
      <c r="AL317" s="42" t="s">
        <v>271</v>
      </c>
    </row>
    <row r="318" spans="1:38" ht="11.25">
      <c r="A318" s="42" t="s">
        <v>676</v>
      </c>
      <c r="B318" s="42" t="s">
        <v>677</v>
      </c>
      <c r="C318" s="42" t="s">
        <v>678</v>
      </c>
      <c r="D318" s="42" t="s">
        <v>676</v>
      </c>
      <c r="E318" s="42" t="s">
        <v>677</v>
      </c>
      <c r="F318" s="42" t="s">
        <v>678</v>
      </c>
      <c r="AJ318" s="42" t="s">
        <v>599</v>
      </c>
      <c r="AK318" s="42" t="s">
        <v>600</v>
      </c>
      <c r="AL318" s="42" t="s">
        <v>343</v>
      </c>
    </row>
    <row r="319" spans="1:38" ht="11.25">
      <c r="A319" s="42" t="s">
        <v>679</v>
      </c>
      <c r="B319" s="42" t="s">
        <v>680</v>
      </c>
      <c r="C319" s="42" t="s">
        <v>343</v>
      </c>
      <c r="D319" s="42" t="s">
        <v>679</v>
      </c>
      <c r="E319" s="42" t="s">
        <v>680</v>
      </c>
      <c r="F319" s="42" t="s">
        <v>343</v>
      </c>
      <c r="AJ319" s="42" t="s">
        <v>601</v>
      </c>
      <c r="AK319" s="42" t="s">
        <v>602</v>
      </c>
      <c r="AL319" s="42" t="s">
        <v>340</v>
      </c>
    </row>
    <row r="320" spans="36:38" ht="11.25">
      <c r="AJ320" s="42" t="s">
        <v>603</v>
      </c>
      <c r="AK320" s="42" t="s">
        <v>604</v>
      </c>
      <c r="AL320" s="42" t="s">
        <v>388</v>
      </c>
    </row>
    <row r="321" spans="36:38" ht="11.25">
      <c r="AJ321" s="42" t="s">
        <v>607</v>
      </c>
      <c r="AK321" s="42" t="s">
        <v>608</v>
      </c>
      <c r="AL321" s="42" t="s">
        <v>388</v>
      </c>
    </row>
    <row r="322" spans="36:38" ht="11.25">
      <c r="AJ322" s="42" t="s">
        <v>609</v>
      </c>
      <c r="AK322" s="42" t="s">
        <v>610</v>
      </c>
      <c r="AL322" s="42" t="s">
        <v>611</v>
      </c>
    </row>
    <row r="323" spans="36:38" ht="11.25">
      <c r="AJ323" s="42" t="s">
        <v>605</v>
      </c>
      <c r="AK323" s="42" t="s">
        <v>606</v>
      </c>
      <c r="AL323" s="42" t="s">
        <v>326</v>
      </c>
    </row>
    <row r="324" spans="36:38" ht="11.25">
      <c r="AJ324" s="42" t="s">
        <v>616</v>
      </c>
      <c r="AK324" s="42" t="s">
        <v>617</v>
      </c>
      <c r="AL324" s="42" t="s">
        <v>303</v>
      </c>
    </row>
    <row r="325" spans="36:38" ht="11.25">
      <c r="AJ325" s="42" t="s">
        <v>348</v>
      </c>
      <c r="AK325" s="42" t="s">
        <v>349</v>
      </c>
      <c r="AL325" s="42" t="s">
        <v>350</v>
      </c>
    </row>
    <row r="326" spans="36:38" ht="11.25">
      <c r="AJ326" s="42" t="s">
        <v>348</v>
      </c>
      <c r="AK326" s="42" t="s">
        <v>349</v>
      </c>
      <c r="AL326" s="42" t="s">
        <v>350</v>
      </c>
    </row>
    <row r="327" spans="36:38" ht="11.25">
      <c r="AJ327" s="42" t="s">
        <v>612</v>
      </c>
      <c r="AK327" s="42" t="s">
        <v>613</v>
      </c>
      <c r="AL327" s="42" t="s">
        <v>343</v>
      </c>
    </row>
    <row r="328" spans="36:38" ht="11.25">
      <c r="AJ328" s="42" t="s">
        <v>614</v>
      </c>
      <c r="AK328" s="42" t="s">
        <v>615</v>
      </c>
      <c r="AL328" s="42" t="s">
        <v>343</v>
      </c>
    </row>
    <row r="329" spans="36:38" ht="11.25">
      <c r="AJ329" s="42" t="s">
        <v>351</v>
      </c>
      <c r="AK329" s="42" t="s">
        <v>352</v>
      </c>
      <c r="AL329" s="42" t="s">
        <v>353</v>
      </c>
    </row>
    <row r="330" spans="36:38" ht="11.25">
      <c r="AJ330" s="42" t="s">
        <v>354</v>
      </c>
      <c r="AK330" s="42" t="s">
        <v>355</v>
      </c>
      <c r="AL330" s="42" t="s">
        <v>356</v>
      </c>
    </row>
    <row r="331" spans="36:38" ht="11.25">
      <c r="AJ331" s="42" t="s">
        <v>618</v>
      </c>
      <c r="AK331" s="42" t="s">
        <v>619</v>
      </c>
      <c r="AL331" s="42" t="s">
        <v>388</v>
      </c>
    </row>
    <row r="332" spans="36:38" ht="11.25">
      <c r="AJ332" s="42" t="s">
        <v>620</v>
      </c>
      <c r="AK332" s="42" t="s">
        <v>621</v>
      </c>
      <c r="AL332" s="42" t="s">
        <v>312</v>
      </c>
    </row>
    <row r="333" spans="36:38" ht="11.25">
      <c r="AJ333" s="42" t="s">
        <v>622</v>
      </c>
      <c r="AK333" s="42" t="s">
        <v>623</v>
      </c>
      <c r="AL333" s="42" t="s">
        <v>388</v>
      </c>
    </row>
    <row r="334" spans="36:38" ht="11.25">
      <c r="AJ334" s="42" t="s">
        <v>624</v>
      </c>
      <c r="AK334" s="42" t="s">
        <v>625</v>
      </c>
      <c r="AL334" s="42" t="s">
        <v>586</v>
      </c>
    </row>
    <row r="335" spans="36:38" ht="11.25">
      <c r="AJ335" s="42" t="s">
        <v>357</v>
      </c>
      <c r="AK335" s="42" t="s">
        <v>358</v>
      </c>
      <c r="AL335" s="42" t="s">
        <v>340</v>
      </c>
    </row>
    <row r="336" spans="36:38" ht="11.25">
      <c r="AJ336" s="42" t="s">
        <v>357</v>
      </c>
      <c r="AK336" s="42" t="s">
        <v>358</v>
      </c>
      <c r="AL336" s="42" t="s">
        <v>340</v>
      </c>
    </row>
    <row r="337" spans="36:38" ht="11.25">
      <c r="AJ337" s="42" t="s">
        <v>626</v>
      </c>
      <c r="AK337" s="42" t="s">
        <v>627</v>
      </c>
      <c r="AL337" s="42" t="s">
        <v>326</v>
      </c>
    </row>
    <row r="338" spans="36:38" ht="11.25">
      <c r="AJ338" s="42" t="s">
        <v>359</v>
      </c>
      <c r="AK338" s="42" t="s">
        <v>360</v>
      </c>
      <c r="AL338" s="42" t="s">
        <v>340</v>
      </c>
    </row>
    <row r="339" spans="36:38" ht="11.25">
      <c r="AJ339" s="42" t="s">
        <v>628</v>
      </c>
      <c r="AK339" s="42" t="s">
        <v>629</v>
      </c>
      <c r="AL339" s="42" t="s">
        <v>630</v>
      </c>
    </row>
    <row r="340" spans="36:38" ht="11.25">
      <c r="AJ340" s="42" t="s">
        <v>631</v>
      </c>
      <c r="AK340" s="42" t="s">
        <v>632</v>
      </c>
      <c r="AL340" s="42" t="s">
        <v>350</v>
      </c>
    </row>
    <row r="341" spans="36:38" ht="11.25">
      <c r="AJ341" s="42" t="s">
        <v>633</v>
      </c>
      <c r="AK341" s="42" t="s">
        <v>634</v>
      </c>
      <c r="AL341" s="42" t="s">
        <v>326</v>
      </c>
    </row>
    <row r="342" spans="36:38" ht="11.25">
      <c r="AJ342" s="42" t="s">
        <v>635</v>
      </c>
      <c r="AK342" s="42" t="s">
        <v>636</v>
      </c>
      <c r="AL342" s="42" t="s">
        <v>312</v>
      </c>
    </row>
    <row r="343" spans="36:38" ht="11.25">
      <c r="AJ343" s="42" t="s">
        <v>637</v>
      </c>
      <c r="AK343" s="42" t="s">
        <v>638</v>
      </c>
      <c r="AL343" s="42" t="s">
        <v>388</v>
      </c>
    </row>
    <row r="344" spans="36:38" ht="11.25">
      <c r="AJ344" s="42" t="s">
        <v>361</v>
      </c>
      <c r="AK344" s="42" t="s">
        <v>362</v>
      </c>
      <c r="AL344" s="42" t="s">
        <v>353</v>
      </c>
    </row>
    <row r="345" spans="36:38" ht="11.25">
      <c r="AJ345" s="42" t="s">
        <v>641</v>
      </c>
      <c r="AK345" s="42" t="s">
        <v>642</v>
      </c>
      <c r="AL345" s="42" t="s">
        <v>312</v>
      </c>
    </row>
    <row r="346" spans="36:38" ht="11.25">
      <c r="AJ346" s="42" t="s">
        <v>643</v>
      </c>
      <c r="AK346" s="42" t="s">
        <v>644</v>
      </c>
      <c r="AL346" s="42" t="s">
        <v>343</v>
      </c>
    </row>
    <row r="347" spans="36:38" ht="11.25">
      <c r="AJ347" s="42" t="s">
        <v>645</v>
      </c>
      <c r="AK347" s="42" t="s">
        <v>646</v>
      </c>
      <c r="AL347" s="42" t="s">
        <v>340</v>
      </c>
    </row>
    <row r="348" spans="36:38" ht="11.25">
      <c r="AJ348" s="42" t="s">
        <v>647</v>
      </c>
      <c r="AK348" s="42" t="s">
        <v>648</v>
      </c>
      <c r="AL348" s="42" t="s">
        <v>405</v>
      </c>
    </row>
    <row r="349" spans="36:38" ht="11.25">
      <c r="AJ349" s="42" t="s">
        <v>649</v>
      </c>
      <c r="AK349" s="42" t="s">
        <v>650</v>
      </c>
      <c r="AL349" s="42" t="s">
        <v>405</v>
      </c>
    </row>
    <row r="350" spans="36:38" ht="11.25">
      <c r="AJ350" s="42" t="s">
        <v>639</v>
      </c>
      <c r="AK350" s="42" t="s">
        <v>640</v>
      </c>
      <c r="AL350" s="42" t="s">
        <v>312</v>
      </c>
    </row>
    <row r="351" spans="36:38" ht="11.25">
      <c r="AJ351" s="42" t="s">
        <v>651</v>
      </c>
      <c r="AK351" s="42" t="s">
        <v>652</v>
      </c>
      <c r="AL351" s="42" t="s">
        <v>343</v>
      </c>
    </row>
    <row r="352" spans="36:38" ht="11.25">
      <c r="AJ352" s="42" t="s">
        <v>363</v>
      </c>
      <c r="AK352" s="42" t="s">
        <v>364</v>
      </c>
      <c r="AL352" s="42" t="s">
        <v>353</v>
      </c>
    </row>
    <row r="353" spans="36:38" ht="11.25">
      <c r="AJ353" s="42" t="s">
        <v>653</v>
      </c>
      <c r="AK353" s="42" t="s">
        <v>654</v>
      </c>
      <c r="AL353" s="42" t="s">
        <v>343</v>
      </c>
    </row>
    <row r="354" spans="36:38" ht="11.25">
      <c r="AJ354" s="42" t="s">
        <v>655</v>
      </c>
      <c r="AK354" s="42" t="s">
        <v>656</v>
      </c>
      <c r="AL354" s="42" t="s">
        <v>326</v>
      </c>
    </row>
    <row r="355" spans="36:38" ht="11.25">
      <c r="AJ355" s="42" t="s">
        <v>659</v>
      </c>
      <c r="AK355" s="42" t="s">
        <v>660</v>
      </c>
      <c r="AL355" s="42" t="s">
        <v>343</v>
      </c>
    </row>
    <row r="356" spans="36:38" ht="11.25">
      <c r="AJ356" s="42" t="s">
        <v>661</v>
      </c>
      <c r="AK356" s="42" t="s">
        <v>662</v>
      </c>
      <c r="AL356" s="42" t="s">
        <v>388</v>
      </c>
    </row>
    <row r="357" spans="36:38" ht="11.25">
      <c r="AJ357" s="42" t="s">
        <v>657</v>
      </c>
      <c r="AK357" s="42" t="s">
        <v>658</v>
      </c>
      <c r="AL357" s="42" t="s">
        <v>329</v>
      </c>
    </row>
    <row r="358" spans="36:38" ht="11.25">
      <c r="AJ358" s="42" t="s">
        <v>663</v>
      </c>
      <c r="AK358" s="42" t="s">
        <v>664</v>
      </c>
      <c r="AL358" s="42" t="s">
        <v>271</v>
      </c>
    </row>
    <row r="359" spans="36:38" ht="11.25">
      <c r="AJ359" s="42" t="s">
        <v>665</v>
      </c>
      <c r="AK359" s="42" t="s">
        <v>666</v>
      </c>
      <c r="AL359" s="42" t="s">
        <v>501</v>
      </c>
    </row>
    <row r="360" spans="36:38" ht="11.25">
      <c r="AJ360" s="42" t="s">
        <v>667</v>
      </c>
      <c r="AK360" s="42" t="s">
        <v>668</v>
      </c>
      <c r="AL360" s="42" t="s">
        <v>343</v>
      </c>
    </row>
    <row r="361" spans="36:38" ht="11.25">
      <c r="AJ361" s="42" t="s">
        <v>669</v>
      </c>
      <c r="AK361" s="42" t="s">
        <v>670</v>
      </c>
      <c r="AL361" s="42" t="s">
        <v>388</v>
      </c>
    </row>
    <row r="362" spans="36:38" ht="11.25">
      <c r="AJ362" s="42" t="s">
        <v>671</v>
      </c>
      <c r="AK362" s="42" t="s">
        <v>672</v>
      </c>
      <c r="AL362" s="42" t="s">
        <v>673</v>
      </c>
    </row>
    <row r="363" spans="36:38" ht="11.25">
      <c r="AJ363" s="42" t="s">
        <v>674</v>
      </c>
      <c r="AK363" s="42" t="s">
        <v>675</v>
      </c>
      <c r="AL363" s="42" t="s">
        <v>264</v>
      </c>
    </row>
    <row r="364" spans="36:38" ht="11.25">
      <c r="AJ364" s="42" t="s">
        <v>690</v>
      </c>
      <c r="AK364" s="42" t="s">
        <v>691</v>
      </c>
      <c r="AL364" s="42" t="s">
        <v>469</v>
      </c>
    </row>
    <row r="365" spans="36:38" ht="11.25">
      <c r="AJ365" s="42" t="s">
        <v>676</v>
      </c>
      <c r="AK365" s="42" t="s">
        <v>677</v>
      </c>
      <c r="AL365" s="42" t="s">
        <v>678</v>
      </c>
    </row>
    <row r="366" spans="36:38" ht="11.25">
      <c r="AJ366" s="42" t="s">
        <v>679</v>
      </c>
      <c r="AK366" s="42" t="s">
        <v>680</v>
      </c>
      <c r="AL366" s="42" t="s">
        <v>343</v>
      </c>
    </row>
    <row r="367" spans="36:38" ht="11.25">
      <c r="AJ367" s="42" t="s">
        <v>698</v>
      </c>
      <c r="AK367" s="42" t="s">
        <v>683</v>
      </c>
      <c r="AL367" s="42" t="s">
        <v>697</v>
      </c>
    </row>
    <row r="368" spans="36:38" ht="11.25">
      <c r="AJ368" s="42" t="s">
        <v>365</v>
      </c>
      <c r="AK368" s="42" t="s">
        <v>366</v>
      </c>
      <c r="AL368" s="42" t="s">
        <v>367</v>
      </c>
    </row>
    <row r="369" spans="36:38" ht="11.25">
      <c r="AJ369" s="42" t="s">
        <v>368</v>
      </c>
      <c r="AK369" s="42" t="s">
        <v>369</v>
      </c>
      <c r="AL369" s="42" t="s">
        <v>370</v>
      </c>
    </row>
    <row r="370" spans="36:38" ht="11.25">
      <c r="AJ370" s="42" t="s">
        <v>692</v>
      </c>
      <c r="AK370" s="42" t="s">
        <v>683</v>
      </c>
      <c r="AL370" s="42" t="s">
        <v>693</v>
      </c>
    </row>
    <row r="371" spans="36:38" ht="11.25">
      <c r="AJ371" s="42" t="s">
        <v>694</v>
      </c>
      <c r="AK371" s="42" t="s">
        <v>683</v>
      </c>
      <c r="AL371" s="42" t="s">
        <v>693</v>
      </c>
    </row>
    <row r="372" spans="36:38" ht="11.25">
      <c r="AJ372" s="42" t="s">
        <v>371</v>
      </c>
      <c r="AK372" s="42" t="s">
        <v>372</v>
      </c>
      <c r="AL372" s="42" t="s">
        <v>373</v>
      </c>
    </row>
    <row r="373" spans="36:38" ht="11.25">
      <c r="AJ373" s="42" t="s">
        <v>699</v>
      </c>
      <c r="AK373" s="42" t="s">
        <v>700</v>
      </c>
      <c r="AL373" s="42" t="s">
        <v>701</v>
      </c>
    </row>
    <row r="374" spans="36:38" ht="11.25">
      <c r="AJ374" s="42" t="s">
        <v>695</v>
      </c>
      <c r="AK374" s="42" t="s">
        <v>696</v>
      </c>
      <c r="AL374" s="42" t="s">
        <v>697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587</v>
      </c>
      <c r="B2" s="37" t="s">
        <v>588</v>
      </c>
      <c r="C2" s="37" t="s">
        <v>343</v>
      </c>
    </row>
    <row r="3" spans="1:3" ht="11.25">
      <c r="A3" s="37" t="s">
        <v>589</v>
      </c>
      <c r="B3" s="37" t="s">
        <v>590</v>
      </c>
      <c r="C3" s="37" t="s">
        <v>326</v>
      </c>
    </row>
    <row r="4" spans="1:3" ht="11.25">
      <c r="A4" s="37" t="s">
        <v>591</v>
      </c>
      <c r="B4" s="37" t="s">
        <v>592</v>
      </c>
      <c r="C4" s="37" t="s">
        <v>303</v>
      </c>
    </row>
    <row r="116" spans="1:3" ht="11.25">
      <c r="A116" s="37" t="s">
        <v>679</v>
      </c>
      <c r="B116" s="37" t="s">
        <v>680</v>
      </c>
      <c r="C116" s="37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2014-03-27T10:26:31Z</cp:lastPrinted>
  <dcterms:created xsi:type="dcterms:W3CDTF">2009-01-25T23:42:29Z</dcterms:created>
  <dcterms:modified xsi:type="dcterms:W3CDTF">2014-03-27T11:27:13Z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