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god">#REF!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<sst xmlns="http://schemas.openxmlformats.org/spreadsheetml/2006/main" count="64" uniqueCount="45">
  <si>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</si>
  <si>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</si>
  <si>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Единица измерения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</si>
  <si>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</si>
  <si>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</si>
  <si>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</si>
  <si>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</si>
  <si>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</si>
  <si>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</si>
  <si>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</si>
  <si>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</si>
  <si>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</si>
  <si>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</si>
  <si>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</si>
  <si>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</si>
  <si>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</si>
  <si>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</si>
  <si>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</si>
  <si>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1.1.3</t>
  </si>
  <si>
    <t>Прочие подконтрольные расходы</t>
  </si>
  <si>
    <t>Неподконтрольные расходы, включенные в НВВ всего, в том числе:</t>
  </si>
  <si>
    <t>арендная плата</t>
  </si>
  <si>
    <t>отчисления на социальные нужды</t>
  </si>
  <si>
    <t>расходы на капитальные вложения</t>
  </si>
  <si>
    <t>1.2.1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</si>
  <si>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</si>
  <si>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</si>
  <si>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</si>
  <si>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</si>
  <si>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</si>
  <si>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</si>
  <si>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</si>
  <si>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</si>
  <si>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</si>
  <si>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</si>
  <si>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</si>
  <si>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1.1.2.1</t>
  </si>
  <si>
    <t>1.2</t>
  </si>
  <si>
    <t>1.2.2</t>
  </si>
  <si>
    <t>1.2.3</t>
  </si>
  <si>
    <t>1.2.4</t>
  </si>
  <si>
    <t>1.2.5</t>
  </si>
  <si>
    <t>1.2.6</t>
  </si>
  <si>
    <t>1.2.7</t>
  </si>
  <si>
    <t>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</si>
</sst>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2" fillId="33" borderId="11" xfId="53" applyNumberFormat="1" applyFont="1" applyFill="1" applyBorder="1" applyAlignment="1" applyProtection="1">
      <alignment horizontal="center" vertical="center"/>
      <protection/>
    </xf>
    <xf numFmtId="0" fontId="2" fillId="33" borderId="11" xfId="53" applyNumberFormat="1" applyFont="1" applyFill="1" applyBorder="1" applyAlignment="1" applyProtection="1">
      <alignment horizontal="left" vertical="center" wrapText="1"/>
      <protection/>
    </xf>
    <xf numFmtId="0" fontId="2" fillId="33" borderId="11" xfId="53" applyNumberFormat="1" applyFont="1" applyFill="1" applyBorder="1" applyAlignment="1" applyProtection="1">
      <alignment horizontal="center" vertical="center" wrapText="1"/>
      <protection/>
    </xf>
    <xf numFmtId="2" fontId="2" fillId="34" borderId="11" xfId="52" applyNumberFormat="1" applyFont="1" applyFill="1" applyBorder="1" applyAlignment="1" applyProtection="1">
      <alignment horizontal="center" vertical="center"/>
      <protection locked="0"/>
    </xf>
    <xf numFmtId="2" fontId="2" fillId="35" borderId="11" xfId="52" applyNumberFormat="1" applyFont="1" applyFill="1" applyBorder="1" applyAlignment="1" applyProtection="1">
      <alignment horizontal="center" vertical="center"/>
      <protection locked="0"/>
    </xf>
    <xf numFmtId="49" fontId="0" fillId="33" borderId="11" xfId="53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33" borderId="11" xfId="53" applyNumberFormat="1" applyFont="1" applyFill="1" applyBorder="1" applyAlignment="1" applyProtection="1">
      <alignment horizontal="center" vertical="center" wrapText="1"/>
      <protection/>
    </xf>
    <xf numFmtId="2" fontId="0" fillId="36" borderId="11" xfId="52" applyNumberFormat="1" applyFont="1" applyFill="1" applyBorder="1" applyAlignment="1" applyProtection="1">
      <alignment horizontal="center" vertical="center"/>
      <protection/>
    </xf>
    <xf numFmtId="2" fontId="3" fillId="36" borderId="11" xfId="52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2"/>
      <protection/>
    </xf>
    <xf numFmtId="2" fontId="0" fillId="36" borderId="11" xfId="53" applyNumberFormat="1" applyFont="1" applyFill="1" applyBorder="1" applyAlignment="1" applyProtection="1">
      <alignment horizontal="center" vertical="center"/>
      <protection/>
    </xf>
    <xf numFmtId="0" fontId="0" fillId="33" borderId="11" xfId="53" applyNumberFormat="1" applyFont="1" applyFill="1" applyBorder="1" applyAlignment="1" applyProtection="1">
      <alignment horizontal="left" vertical="center" wrapText="1" indent="3"/>
      <protection/>
    </xf>
    <xf numFmtId="2" fontId="0" fillId="34" borderId="11" xfId="52" applyNumberFormat="1" applyFont="1" applyFill="1" applyBorder="1" applyAlignment="1" applyProtection="1">
      <alignment horizontal="center" vertical="center"/>
      <protection locked="0"/>
    </xf>
    <xf numFmtId="2" fontId="3" fillId="35" borderId="11" xfId="52" applyNumberFormat="1" applyFont="1" applyFill="1" applyBorder="1" applyAlignment="1" applyProtection="1">
      <alignment horizontal="center" vertical="center"/>
      <protection locked="0"/>
    </xf>
    <xf numFmtId="0" fontId="0" fillId="33" borderId="11" xfId="53" applyNumberFormat="1" applyFont="1" applyFill="1" applyBorder="1" applyAlignment="1" applyProtection="1">
      <alignment horizontal="left" vertical="center" wrapText="1" indent="4"/>
      <protection/>
    </xf>
    <xf numFmtId="2" fontId="2" fillId="36" borderId="11" xfId="52" applyNumberFormat="1" applyFont="1" applyFill="1" applyBorder="1" applyAlignment="1" applyProtection="1">
      <alignment horizontal="center" vertical="center"/>
      <protection/>
    </xf>
    <xf numFmtId="0" fontId="2" fillId="33" borderId="12" xfId="53" applyNumberFormat="1" applyFont="1" applyFill="1" applyBorder="1" applyAlignment="1" applyProtection="1">
      <alignment horizontal="center" vertical="center" wrapText="1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33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4">
      <selection activeCell="H22" sqref="H22:H24"/>
    </sheetView>
  </sheetViews>
  <sheetFormatPr defaultColWidth="9.140625" defaultRowHeight="15"/>
  <cols>
    <col min="2" max="2" width="30.7109375" style="0" customWidth="1"/>
    <col min="3" max="3" width="17.57421875" style="0" customWidth="1"/>
    <col min="4" max="4" width="28.421875" style="0" customWidth="1"/>
    <col min="5" max="5" width="35.8515625" style="0" customWidth="1"/>
  </cols>
  <sheetData>
    <row r="1" spans="1:6" ht="45" customHeight="1">
      <c r="A1" s="22" t="s">
        <v>35</v>
      </c>
      <c r="B1" s="22"/>
      <c r="C1" s="22"/>
      <c r="D1" s="22"/>
      <c r="E1" s="22"/>
      <c r="F1" s="22"/>
    </row>
    <row r="2" spans="1:5" ht="14.25">
      <c r="A2" s="19" t="s">
        <v>0</v>
      </c>
      <c r="B2" s="19" t="s">
        <v>1</v>
      </c>
      <c r="C2" s="19" t="s">
        <v>2</v>
      </c>
      <c r="D2" s="21" t="s">
        <v>44</v>
      </c>
      <c r="E2" s="21"/>
    </row>
    <row r="3" spans="1:5" ht="15" thickBot="1">
      <c r="A3" s="20"/>
      <c r="B3" s="20"/>
      <c r="C3" s="20"/>
      <c r="D3" s="1" t="s">
        <v>3</v>
      </c>
      <c r="E3" s="1" t="s">
        <v>4</v>
      </c>
    </row>
    <row r="4" spans="1:5" ht="22.5">
      <c r="A4" s="2" t="s">
        <v>5</v>
      </c>
      <c r="B4" s="3" t="s">
        <v>6</v>
      </c>
      <c r="C4" s="4" t="s">
        <v>7</v>
      </c>
      <c r="D4" s="5">
        <v>0</v>
      </c>
      <c r="E4" s="6">
        <v>0</v>
      </c>
    </row>
    <row r="5" spans="1:5" ht="28.5">
      <c r="A5" s="7" t="s">
        <v>8</v>
      </c>
      <c r="B5" s="8" t="s">
        <v>9</v>
      </c>
      <c r="C5" s="9" t="s">
        <v>7</v>
      </c>
      <c r="D5" s="10">
        <f>D6+D12</f>
        <v>3582.54</v>
      </c>
      <c r="E5" s="11">
        <f>E6+E12</f>
        <v>3351.7</v>
      </c>
    </row>
    <row r="6" spans="1:5" ht="28.5">
      <c r="A6" s="7" t="s">
        <v>10</v>
      </c>
      <c r="B6" s="12" t="s">
        <v>11</v>
      </c>
      <c r="C6" s="9" t="s">
        <v>7</v>
      </c>
      <c r="D6" s="13">
        <f>D7+D9+D11</f>
        <v>1390</v>
      </c>
      <c r="E6" s="11">
        <f>E7+E9+E11</f>
        <v>1126</v>
      </c>
    </row>
    <row r="7" spans="1:5" ht="28.5">
      <c r="A7" s="7" t="s">
        <v>12</v>
      </c>
      <c r="B7" s="14" t="s">
        <v>13</v>
      </c>
      <c r="C7" s="9" t="s">
        <v>7</v>
      </c>
      <c r="D7" s="15">
        <v>705.61</v>
      </c>
      <c r="E7" s="16">
        <v>169.2</v>
      </c>
    </row>
    <row r="8" spans="1:5" ht="14.25">
      <c r="A8" s="7" t="s">
        <v>14</v>
      </c>
      <c r="B8" s="17" t="s">
        <v>15</v>
      </c>
      <c r="C8" s="9" t="s">
        <v>7</v>
      </c>
      <c r="D8" s="15">
        <v>697.34</v>
      </c>
      <c r="E8" s="16">
        <v>166.7</v>
      </c>
    </row>
    <row r="9" spans="1:5" ht="14.25">
      <c r="A9" s="7" t="s">
        <v>16</v>
      </c>
      <c r="B9" s="14" t="s">
        <v>17</v>
      </c>
      <c r="C9" s="9" t="s">
        <v>7</v>
      </c>
      <c r="D9" s="15">
        <v>574.74</v>
      </c>
      <c r="E9" s="16">
        <v>698.5</v>
      </c>
    </row>
    <row r="10" spans="1:5" ht="14.25">
      <c r="A10" s="7" t="s">
        <v>36</v>
      </c>
      <c r="B10" s="17" t="s">
        <v>15</v>
      </c>
      <c r="C10" s="9" t="s">
        <v>7</v>
      </c>
      <c r="D10" s="15">
        <v>0</v>
      </c>
      <c r="E10" s="16">
        <v>0</v>
      </c>
    </row>
    <row r="11" spans="1:5" ht="28.5">
      <c r="A11" s="7" t="s">
        <v>18</v>
      </c>
      <c r="B11" s="14" t="s">
        <v>19</v>
      </c>
      <c r="C11" s="9" t="s">
        <v>7</v>
      </c>
      <c r="D11" s="15">
        <v>109.65</v>
      </c>
      <c r="E11" s="16">
        <v>258.3</v>
      </c>
    </row>
    <row r="12" spans="1:5" ht="42.75">
      <c r="A12" s="7" t="s">
        <v>37</v>
      </c>
      <c r="B12" s="12" t="s">
        <v>20</v>
      </c>
      <c r="C12" s="9" t="s">
        <v>7</v>
      </c>
      <c r="D12" s="13">
        <f>SUM(D13:D19)</f>
        <v>2192.54</v>
      </c>
      <c r="E12" s="11">
        <f>SUM(E13:E19)</f>
        <v>2225.7</v>
      </c>
    </row>
    <row r="13" spans="1:5" ht="14.25">
      <c r="A13" s="7" t="s">
        <v>24</v>
      </c>
      <c r="B13" s="14" t="s">
        <v>21</v>
      </c>
      <c r="C13" s="9" t="s">
        <v>7</v>
      </c>
      <c r="D13" s="15">
        <v>1901.04</v>
      </c>
      <c r="E13" s="16">
        <v>2019.8</v>
      </c>
    </row>
    <row r="14" spans="1:5" ht="28.5">
      <c r="A14" s="7" t="s">
        <v>38</v>
      </c>
      <c r="B14" s="14" t="s">
        <v>22</v>
      </c>
      <c r="C14" s="9" t="s">
        <v>7</v>
      </c>
      <c r="D14" s="15">
        <v>173.57</v>
      </c>
      <c r="E14" s="16">
        <v>205.9</v>
      </c>
    </row>
    <row r="15" spans="1:5" ht="28.5">
      <c r="A15" s="7" t="s">
        <v>39</v>
      </c>
      <c r="B15" s="14" t="s">
        <v>23</v>
      </c>
      <c r="C15" s="9" t="s">
        <v>7</v>
      </c>
      <c r="D15" s="15">
        <v>0</v>
      </c>
      <c r="E15" s="16">
        <v>0</v>
      </c>
    </row>
    <row r="16" spans="1:5" ht="14.25">
      <c r="A16" s="7" t="s">
        <v>40</v>
      </c>
      <c r="B16" s="14" t="s">
        <v>25</v>
      </c>
      <c r="C16" s="9" t="s">
        <v>7</v>
      </c>
      <c r="D16" s="15">
        <v>117.93</v>
      </c>
      <c r="E16" s="16">
        <v>0</v>
      </c>
    </row>
    <row r="17" spans="1:5" ht="14.25">
      <c r="A17" s="7" t="s">
        <v>41</v>
      </c>
      <c r="B17" s="14" t="s">
        <v>26</v>
      </c>
      <c r="C17" s="9" t="s">
        <v>7</v>
      </c>
      <c r="D17" s="15">
        <v>0</v>
      </c>
      <c r="E17" s="16">
        <v>0</v>
      </c>
    </row>
    <row r="18" spans="1:5" ht="72">
      <c r="A18" s="7" t="s">
        <v>42</v>
      </c>
      <c r="B18" s="14" t="s">
        <v>27</v>
      </c>
      <c r="C18" s="9" t="s">
        <v>7</v>
      </c>
      <c r="D18" s="15">
        <v>0</v>
      </c>
      <c r="E18" s="16">
        <v>0</v>
      </c>
    </row>
    <row r="19" spans="1:5" ht="28.5">
      <c r="A19" s="7" t="s">
        <v>43</v>
      </c>
      <c r="B19" s="14" t="s">
        <v>28</v>
      </c>
      <c r="C19" s="9" t="s">
        <v>7</v>
      </c>
      <c r="D19" s="15">
        <v>0</v>
      </c>
      <c r="E19" s="16">
        <v>0</v>
      </c>
    </row>
    <row r="20" spans="1:5" ht="22.5">
      <c r="A20" s="2" t="s">
        <v>29</v>
      </c>
      <c r="B20" s="3" t="s">
        <v>30</v>
      </c>
      <c r="C20" s="4" t="s">
        <v>7</v>
      </c>
      <c r="D20" s="18">
        <f>D8+D10</f>
        <v>697.34</v>
      </c>
      <c r="E20" s="18">
        <f>E8+E10</f>
        <v>166.7</v>
      </c>
    </row>
    <row r="21" spans="1:5" ht="45">
      <c r="A21" s="2" t="s">
        <v>31</v>
      </c>
      <c r="B21" s="3" t="s">
        <v>32</v>
      </c>
      <c r="C21" s="4" t="s">
        <v>7</v>
      </c>
      <c r="D21" s="5">
        <v>0</v>
      </c>
      <c r="E21" s="6">
        <v>0</v>
      </c>
    </row>
    <row r="22" spans="1:5" ht="45">
      <c r="A22" s="2" t="s">
        <v>33</v>
      </c>
      <c r="B22" s="3" t="s">
        <v>34</v>
      </c>
      <c r="C22" s="4" t="s">
        <v>7</v>
      </c>
      <c r="D22" s="5">
        <v>842.4</v>
      </c>
      <c r="E22" s="6">
        <v>667.7</v>
      </c>
    </row>
  </sheetData>
  <sheetProtection/>
  <mergeCells count="5">
    <mergeCell ref="A2:A3"/>
    <mergeCell ref="B2:B3"/>
    <mergeCell ref="C2:C3"/>
    <mergeCell ref="D2:E2"/>
    <mergeCell ref="A1:F1"/>
  </mergeCells>
  <conditionalFormatting sqref="E4 E7:E11 E13:E19 E21:E22">
    <cfRule type="expression" priority="1" dxfId="2" stopIfTrue="1">
      <formula>IF(OR(D4="",D4=0,),16,ABS(((D4-E4)/D4)*100))&gt;15</formula>
    </cfRule>
  </conditionalFormatting>
  <conditionalFormatting sqref="E5:E6 E12 E20">
    <cfRule type="expression" priority="2" dxfId="2" stopIfTrue="1">
      <formula>IF(AND(OR(D5="",D5=0,),E5&lt;&gt;0),16,ABS(((D5-E5)/D5)*100))&gt;15</formula>
    </cfRule>
  </conditionalFormatting>
  <dataValidations count="2">
    <dataValidation type="decimal" allowBlank="1" showErrorMessage="1" errorTitle="Ошибка" error="Допускается ввод только действительных чисел!" sqref="D18:E1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3:E17 D4:E4 D19:E19 D7:E11 D21:E22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2018-04-02T07:45:08Z</dcterms:modified>
  <cp:category/>
  <cp:version/>
  <cp:contentType/>
  <cp:contentStatus/>
</cp:coreProperties>
</file>